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fileSharing readOnlyRecommended="1"/>
  <workbookPr/>
  <mc:AlternateContent xmlns:mc="http://schemas.openxmlformats.org/markup-compatibility/2006">
    <mc:Choice Requires="x15">
      <x15ac:absPath xmlns:x15ac="http://schemas.microsoft.com/office/spreadsheetml/2010/11/ac" url="\\ssfs-2sd01.jp.sharp\566-0002-サステナビリティレポート関連\2024年版\13_英語サイト\ISO、環境・社会活動データ\"/>
    </mc:Choice>
  </mc:AlternateContent>
  <xr:revisionPtr revIDLastSave="0" documentId="13_ncr:1_{DB74E320-35BC-4DD6-A0C4-58F2B7EE09CC}" xr6:coauthVersionLast="36" xr6:coauthVersionMax="36" xr10:uidLastSave="{00000000-0000-0000-0000-000000000000}"/>
  <bookViews>
    <workbookView xWindow="0" yWindow="0" windowWidth="20490" windowHeight="7455" tabRatio="813" firstSheet="3" activeTab="8" xr2:uid="{00000000-000D-0000-FFFF-FFFF00000000}"/>
  </bookViews>
  <sheets>
    <sheet name="Energy" sheetId="9" r:id="rId1"/>
    <sheet name="Greenhouse Gas" sheetId="1" r:id="rId2"/>
    <sheet name="Energy and GHG by site" sheetId="11" r:id="rId3"/>
    <sheet name="Water" sheetId="5" r:id="rId4"/>
    <sheet name="Water Used and Drainage by site" sheetId="10" r:id="rId5"/>
    <sheet name="Waste" sheetId="3" r:id="rId6"/>
    <sheet name="VOC " sheetId="7" r:id="rId7"/>
    <sheet name="PRTR" sheetId="8" r:id="rId8"/>
    <sheet name="Social Performance Data" sheetId="12"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8" l="1"/>
  <c r="I38" i="8"/>
  <c r="H38" i="8"/>
  <c r="G38" i="8"/>
  <c r="F38" i="8"/>
  <c r="E38" i="8"/>
  <c r="D38" i="8"/>
  <c r="C38" i="8"/>
  <c r="J27" i="8"/>
  <c r="I27" i="8"/>
  <c r="H27" i="8"/>
  <c r="G27" i="8"/>
  <c r="F27" i="8"/>
  <c r="E27" i="8"/>
  <c r="D27" i="8"/>
  <c r="C27" i="8"/>
  <c r="N43" i="10"/>
  <c r="I43" i="10"/>
  <c r="N42" i="10"/>
  <c r="I42" i="10"/>
  <c r="N41" i="10"/>
  <c r="I41" i="10"/>
  <c r="N40" i="10"/>
  <c r="I40" i="10"/>
  <c r="N39" i="10"/>
  <c r="I39" i="10"/>
  <c r="N38" i="10"/>
  <c r="I38" i="10"/>
  <c r="N37" i="10"/>
  <c r="I37" i="10"/>
  <c r="N36" i="10"/>
  <c r="I36" i="10"/>
  <c r="N35" i="10"/>
  <c r="I35" i="10"/>
  <c r="N34" i="10"/>
  <c r="I34" i="10"/>
  <c r="N33" i="10"/>
  <c r="I33" i="10"/>
  <c r="N32" i="10"/>
  <c r="I32" i="10"/>
  <c r="N31" i="10"/>
  <c r="I31" i="10"/>
  <c r="N30" i="10"/>
  <c r="I30" i="10"/>
  <c r="N29" i="10"/>
  <c r="I29" i="10"/>
  <c r="N28" i="10"/>
  <c r="I28" i="10"/>
  <c r="N27" i="10"/>
  <c r="I27" i="10"/>
  <c r="N26" i="10"/>
  <c r="I26" i="10"/>
  <c r="N25" i="10"/>
  <c r="I25" i="10"/>
  <c r="N24" i="10"/>
  <c r="I24" i="10"/>
  <c r="N23" i="10"/>
  <c r="I23" i="10"/>
  <c r="N22" i="10"/>
  <c r="I22" i="10"/>
  <c r="N21" i="10"/>
  <c r="I21" i="10"/>
  <c r="N20" i="10"/>
  <c r="I20" i="10"/>
  <c r="N19" i="10"/>
  <c r="I19" i="10"/>
  <c r="N18" i="10"/>
  <c r="I18" i="10"/>
  <c r="N17" i="10"/>
  <c r="I17" i="10"/>
  <c r="N16" i="10"/>
  <c r="I16" i="10"/>
  <c r="N15" i="10"/>
  <c r="I15" i="10"/>
  <c r="N14" i="10"/>
  <c r="I14" i="10"/>
  <c r="N13" i="10"/>
  <c r="I13" i="10"/>
  <c r="N12" i="10"/>
  <c r="I12" i="10"/>
  <c r="N11" i="10"/>
  <c r="I11" i="10"/>
  <c r="N10" i="10"/>
  <c r="I10" i="10"/>
  <c r="N9" i="10"/>
  <c r="I9" i="10"/>
  <c r="N8" i="10"/>
  <c r="I8" i="10"/>
  <c r="N7" i="10"/>
  <c r="I7" i="10"/>
  <c r="N6" i="10"/>
  <c r="I6" i="10"/>
  <c r="N5" i="10"/>
  <c r="I5" i="10"/>
  <c r="N4" i="10"/>
  <c r="I4" i="10"/>
  <c r="N18" i="5"/>
  <c r="M18" i="5"/>
  <c r="K18" i="5"/>
  <c r="J18" i="5"/>
  <c r="I18" i="5"/>
  <c r="H18" i="5"/>
  <c r="C18" i="5"/>
  <c r="B18" i="5"/>
  <c r="G18" i="5" s="1"/>
  <c r="L18" i="5"/>
  <c r="F44" i="11"/>
  <c r="E44" i="11"/>
  <c r="D44" i="11"/>
  <c r="C44" i="11"/>
  <c r="J72" i="8" l="1"/>
  <c r="I72" i="8"/>
  <c r="H72" i="8"/>
  <c r="G72" i="8"/>
  <c r="F72" i="8"/>
  <c r="E72" i="8"/>
  <c r="D72" i="8"/>
  <c r="C72" i="8"/>
  <c r="J61" i="8"/>
  <c r="I61" i="8"/>
  <c r="H61" i="8"/>
  <c r="G61" i="8"/>
  <c r="F61" i="8"/>
  <c r="E61" i="8"/>
  <c r="D61" i="8"/>
  <c r="C61" i="8"/>
  <c r="N139" i="10" l="1"/>
  <c r="I139" i="10"/>
  <c r="N88" i="10"/>
  <c r="I88" i="10"/>
  <c r="N90" i="10"/>
  <c r="I90" i="10"/>
  <c r="N89" i="10"/>
  <c r="I89" i="10"/>
  <c r="N87" i="10"/>
  <c r="I87" i="10"/>
  <c r="N86" i="10"/>
  <c r="I86" i="10"/>
  <c r="N85" i="10"/>
  <c r="I85" i="10"/>
  <c r="N84" i="10"/>
  <c r="I84" i="10"/>
  <c r="N83" i="10"/>
  <c r="I83" i="10"/>
  <c r="N82" i="10"/>
  <c r="I82" i="10"/>
  <c r="N81" i="10"/>
  <c r="I81" i="10"/>
  <c r="N80" i="10"/>
  <c r="I80" i="10"/>
  <c r="N79" i="10"/>
  <c r="I79" i="10"/>
  <c r="N78" i="10"/>
  <c r="I78" i="10"/>
  <c r="N77" i="10"/>
  <c r="I77" i="10"/>
  <c r="N76" i="10"/>
  <c r="I76" i="10"/>
  <c r="N75" i="10"/>
  <c r="I75" i="10"/>
  <c r="N74" i="10"/>
  <c r="I74" i="10"/>
  <c r="N73" i="10"/>
  <c r="I73" i="10"/>
  <c r="N72" i="10"/>
  <c r="I72" i="10"/>
  <c r="N71" i="10"/>
  <c r="I71" i="10"/>
  <c r="N70" i="10"/>
  <c r="I70" i="10"/>
  <c r="N69" i="10"/>
  <c r="I69" i="10"/>
  <c r="N68" i="10"/>
  <c r="I68" i="10"/>
  <c r="N67" i="10"/>
  <c r="I67" i="10"/>
  <c r="N66" i="10"/>
  <c r="I66" i="10"/>
  <c r="N65" i="10"/>
  <c r="I65" i="10"/>
  <c r="N64" i="10"/>
  <c r="I64" i="10"/>
  <c r="N63" i="10"/>
  <c r="I63" i="10"/>
  <c r="N62" i="10"/>
  <c r="I62" i="10"/>
  <c r="N61" i="10"/>
  <c r="I61" i="10"/>
  <c r="N60" i="10"/>
  <c r="I60" i="10"/>
  <c r="N59" i="10"/>
  <c r="I59" i="10"/>
  <c r="N58" i="10"/>
  <c r="I58" i="10"/>
  <c r="N57" i="10"/>
  <c r="I57" i="10"/>
  <c r="N56" i="10"/>
  <c r="I56" i="10"/>
  <c r="N55" i="10"/>
  <c r="I55" i="10"/>
  <c r="N54" i="10"/>
  <c r="I54" i="10"/>
  <c r="N53" i="10"/>
  <c r="I53" i="10"/>
  <c r="N52" i="10"/>
  <c r="I52" i="10"/>
  <c r="N51" i="10"/>
  <c r="I51" i="10"/>
  <c r="N44" i="5" l="1"/>
  <c r="M44" i="5"/>
  <c r="K44" i="5"/>
  <c r="J44" i="5"/>
  <c r="I44" i="5"/>
  <c r="H44" i="5"/>
  <c r="C44" i="5"/>
  <c r="B44" i="5"/>
  <c r="L43" i="5"/>
  <c r="G43" i="5"/>
  <c r="L42" i="5"/>
  <c r="G42" i="5"/>
  <c r="L41" i="5"/>
  <c r="G41" i="5"/>
  <c r="L40" i="5"/>
  <c r="G40" i="5"/>
  <c r="L39" i="5"/>
  <c r="G39" i="5"/>
  <c r="G44" i="5" l="1"/>
  <c r="L44" i="5"/>
  <c r="F92" i="11"/>
  <c r="E92" i="11"/>
  <c r="D92" i="11"/>
  <c r="C92" i="11"/>
  <c r="F192" i="11"/>
  <c r="E192" i="11"/>
  <c r="D192" i="11"/>
  <c r="C192" i="11"/>
  <c r="F143" i="11" l="1"/>
  <c r="E143" i="11"/>
  <c r="D143" i="11"/>
  <c r="C143" i="11"/>
  <c r="N58" i="5"/>
  <c r="K58" i="5"/>
  <c r="J58" i="5"/>
  <c r="I58" i="5"/>
  <c r="H58" i="5"/>
  <c r="C58" i="5"/>
  <c r="B58" i="5"/>
  <c r="G58" i="5" s="1"/>
  <c r="L57" i="5"/>
  <c r="G57" i="5"/>
  <c r="L56" i="5"/>
  <c r="G56" i="5"/>
  <c r="L55" i="5"/>
  <c r="G55" i="5"/>
  <c r="L54" i="5"/>
  <c r="G54" i="5"/>
  <c r="L53" i="5"/>
  <c r="G53" i="5"/>
  <c r="N31" i="5"/>
  <c r="K31" i="5"/>
  <c r="J31" i="5"/>
  <c r="I31" i="5"/>
  <c r="H31" i="5"/>
  <c r="C31" i="5"/>
  <c r="B31" i="5"/>
  <c r="L30" i="5"/>
  <c r="G30" i="5"/>
  <c r="L29" i="5"/>
  <c r="G29" i="5"/>
  <c r="L28" i="5"/>
  <c r="G28" i="5"/>
  <c r="L27" i="5"/>
  <c r="G27" i="5"/>
  <c r="L26" i="5"/>
  <c r="G26" i="5"/>
  <c r="N188" i="10"/>
  <c r="I188" i="10"/>
  <c r="N187" i="10"/>
  <c r="I187" i="10"/>
  <c r="N186" i="10"/>
  <c r="I186" i="10"/>
  <c r="N185" i="10"/>
  <c r="I185" i="10"/>
  <c r="N184" i="10"/>
  <c r="I184" i="10"/>
  <c r="N183" i="10"/>
  <c r="I183" i="10"/>
  <c r="N182" i="10"/>
  <c r="I182" i="10"/>
  <c r="N181" i="10"/>
  <c r="I181" i="10"/>
  <c r="N180" i="10"/>
  <c r="I180" i="10"/>
  <c r="N179" i="10"/>
  <c r="I179" i="10"/>
  <c r="N178" i="10"/>
  <c r="I178" i="10"/>
  <c r="N177" i="10"/>
  <c r="I177" i="10"/>
  <c r="N176" i="10"/>
  <c r="I176" i="10"/>
  <c r="N175" i="10"/>
  <c r="I175" i="10"/>
  <c r="N174" i="10"/>
  <c r="I174" i="10"/>
  <c r="N173" i="10"/>
  <c r="I173" i="10"/>
  <c r="N172" i="10"/>
  <c r="I172" i="10"/>
  <c r="N171" i="10"/>
  <c r="I171" i="10"/>
  <c r="N170" i="10"/>
  <c r="I170" i="10"/>
  <c r="N169" i="10"/>
  <c r="I169" i="10"/>
  <c r="N168" i="10"/>
  <c r="I168" i="10"/>
  <c r="N167" i="10"/>
  <c r="I167" i="10"/>
  <c r="N166" i="10"/>
  <c r="I166" i="10"/>
  <c r="N165" i="10"/>
  <c r="I165" i="10"/>
  <c r="N164" i="10"/>
  <c r="I164" i="10"/>
  <c r="N163" i="10"/>
  <c r="I163" i="10"/>
  <c r="N162" i="10"/>
  <c r="I162" i="10"/>
  <c r="N161" i="10"/>
  <c r="I161" i="10"/>
  <c r="N160" i="10"/>
  <c r="I160" i="10"/>
  <c r="N159" i="10"/>
  <c r="I159" i="10"/>
  <c r="N158" i="10"/>
  <c r="I158" i="10"/>
  <c r="N157" i="10"/>
  <c r="I157" i="10"/>
  <c r="N156" i="10"/>
  <c r="I156" i="10"/>
  <c r="N155" i="10"/>
  <c r="I155" i="10"/>
  <c r="N154" i="10"/>
  <c r="I154" i="10"/>
  <c r="N153" i="10"/>
  <c r="I153" i="10"/>
  <c r="N152" i="10"/>
  <c r="I152" i="10"/>
  <c r="N151" i="10"/>
  <c r="I151" i="10"/>
  <c r="N150" i="10"/>
  <c r="I150" i="10"/>
  <c r="N149" i="10"/>
  <c r="I149" i="10"/>
  <c r="N148" i="10"/>
  <c r="I148" i="10"/>
  <c r="N140" i="10"/>
  <c r="I140" i="10"/>
  <c r="N138" i="10"/>
  <c r="I138" i="10"/>
  <c r="N137" i="10"/>
  <c r="I137" i="10"/>
  <c r="N136" i="10"/>
  <c r="I136" i="10"/>
  <c r="N135" i="10"/>
  <c r="I135" i="10"/>
  <c r="N134" i="10"/>
  <c r="I134" i="10"/>
  <c r="N133" i="10"/>
  <c r="I133" i="10"/>
  <c r="N132" i="10"/>
  <c r="I132" i="10"/>
  <c r="N131" i="10"/>
  <c r="I131" i="10"/>
  <c r="N130" i="10"/>
  <c r="I130" i="10"/>
  <c r="N129" i="10"/>
  <c r="I129" i="10"/>
  <c r="N128" i="10"/>
  <c r="I128" i="10"/>
  <c r="N127" i="10"/>
  <c r="I127" i="10"/>
  <c r="N126" i="10"/>
  <c r="I126" i="10"/>
  <c r="N125" i="10"/>
  <c r="I125" i="10"/>
  <c r="N124" i="10"/>
  <c r="I124" i="10"/>
  <c r="N123" i="10"/>
  <c r="I123" i="10"/>
  <c r="N122" i="10"/>
  <c r="I122" i="10"/>
  <c r="N121" i="10"/>
  <c r="I121" i="10"/>
  <c r="N120" i="10"/>
  <c r="I120" i="10"/>
  <c r="N119" i="10"/>
  <c r="I119" i="10"/>
  <c r="N118" i="10"/>
  <c r="I118" i="10"/>
  <c r="N117" i="10"/>
  <c r="I117" i="10"/>
  <c r="N116" i="10"/>
  <c r="I116" i="10"/>
  <c r="N115" i="10"/>
  <c r="I115" i="10"/>
  <c r="N114" i="10"/>
  <c r="I114" i="10"/>
  <c r="N113" i="10"/>
  <c r="I113" i="10"/>
  <c r="N112" i="10"/>
  <c r="I112" i="10"/>
  <c r="N111" i="10"/>
  <c r="I111" i="10"/>
  <c r="N110" i="10"/>
  <c r="I110" i="10"/>
  <c r="N109" i="10"/>
  <c r="I109" i="10"/>
  <c r="N108" i="10"/>
  <c r="I108" i="10"/>
  <c r="N107" i="10"/>
  <c r="I107" i="10"/>
  <c r="N106" i="10"/>
  <c r="I106" i="10"/>
  <c r="N105" i="10"/>
  <c r="I105" i="10"/>
  <c r="N104" i="10"/>
  <c r="I104" i="10"/>
  <c r="N103" i="10"/>
  <c r="I103" i="10"/>
  <c r="N102" i="10"/>
  <c r="I102" i="10"/>
  <c r="N101" i="10"/>
  <c r="I101" i="10"/>
  <c r="N100" i="10"/>
  <c r="I100" i="10"/>
  <c r="N99" i="10"/>
  <c r="I99" i="10"/>
  <c r="N98" i="10"/>
  <c r="I98" i="10"/>
  <c r="J112" i="8"/>
  <c r="I112" i="8"/>
  <c r="H112" i="8"/>
  <c r="G112" i="8"/>
  <c r="F112" i="8"/>
  <c r="E112" i="8"/>
  <c r="D112" i="8"/>
  <c r="C112" i="8"/>
  <c r="J96" i="8"/>
  <c r="I96" i="8"/>
  <c r="H96" i="8"/>
  <c r="G96" i="8"/>
  <c r="F96" i="8"/>
  <c r="E96" i="8"/>
  <c r="D96" i="8"/>
  <c r="C96" i="8"/>
  <c r="L58" i="5" l="1"/>
  <c r="G31" i="5"/>
  <c r="L31" i="5"/>
  <c r="M53" i="5"/>
  <c r="M54" i="5"/>
  <c r="M55" i="5"/>
  <c r="M56" i="5"/>
  <c r="M57" i="5"/>
  <c r="M58" i="5" l="1"/>
  <c r="M31" i="5" l="1"/>
</calcChain>
</file>

<file path=xl/sharedStrings.xml><?xml version="1.0" encoding="utf-8"?>
<sst xmlns="http://schemas.openxmlformats.org/spreadsheetml/2006/main" count="1369" uniqueCount="311">
  <si>
    <t>Sharp Manufacturing Company of America</t>
    <phoneticPr fontId="3"/>
  </si>
  <si>
    <t>Sharp Manufacturing Company of UK</t>
    <phoneticPr fontId="3"/>
  </si>
  <si>
    <t>Sharp Manufacturing France S.A.</t>
    <phoneticPr fontId="3"/>
  </si>
  <si>
    <t>SHARP Consumer Electronics Poland Sp. z o.o.</t>
    <phoneticPr fontId="3"/>
  </si>
  <si>
    <t>Nanjing Sharp Electronics Co., Ltd.</t>
    <phoneticPr fontId="3"/>
  </si>
  <si>
    <t>Shanghai Sharp Electronics Co., Ltd.</t>
    <phoneticPr fontId="3"/>
  </si>
  <si>
    <t>Wuxi Sharp Electronic Components Co., Ltd.</t>
    <phoneticPr fontId="3"/>
  </si>
  <si>
    <t>Pinghu Kantatsu Fine Technology Co., Ltd.</t>
    <phoneticPr fontId="3"/>
  </si>
  <si>
    <t>Lianyungang Kantatsu Fine Technology Co., Ltd.</t>
    <phoneticPr fontId="3"/>
  </si>
  <si>
    <t>P. T. Sharp Electronics Indonesia</t>
    <phoneticPr fontId="3"/>
  </si>
  <si>
    <t>P. T. Sharp Semiconductor Indonesia</t>
    <phoneticPr fontId="3"/>
  </si>
  <si>
    <t xml:space="preserve">SAIGON STEC CO.,LTD </t>
    <phoneticPr fontId="3"/>
  </si>
  <si>
    <t xml:space="preserve">SHARP Manufacturing Vietnam CO.,LTD. </t>
    <phoneticPr fontId="3"/>
  </si>
  <si>
    <t>Sharp Group Energy consumed</t>
    <phoneticPr fontId="3"/>
  </si>
  <si>
    <t>Fiscal 2019</t>
  </si>
  <si>
    <t>Fiscal 2020</t>
    <phoneticPr fontId="3"/>
  </si>
  <si>
    <t>Year</t>
    <phoneticPr fontId="3"/>
  </si>
  <si>
    <t>Total per scope</t>
    <phoneticPr fontId="3"/>
  </si>
  <si>
    <t>Year</t>
    <phoneticPr fontId="3"/>
  </si>
  <si>
    <t>Sharp Group amount of Waste, etc and final landfill disposal rate</t>
    <phoneticPr fontId="3"/>
  </si>
  <si>
    <t>Amount recycled</t>
    <phoneticPr fontId="3"/>
  </si>
  <si>
    <t>Year</t>
    <phoneticPr fontId="3"/>
  </si>
  <si>
    <t>Sharp Group volume of new water used and water recycling rate</t>
    <phoneticPr fontId="3"/>
  </si>
  <si>
    <t>Region</t>
    <phoneticPr fontId="3"/>
  </si>
  <si>
    <t>Japan</t>
    <phoneticPr fontId="3"/>
  </si>
  <si>
    <t>Asia</t>
    <phoneticPr fontId="3"/>
  </si>
  <si>
    <t>China</t>
    <phoneticPr fontId="3"/>
  </si>
  <si>
    <t>America</t>
    <phoneticPr fontId="3"/>
  </si>
  <si>
    <t>Europe</t>
    <phoneticPr fontId="3"/>
  </si>
  <si>
    <t>Total</t>
    <phoneticPr fontId="3"/>
  </si>
  <si>
    <t>Water withdrawal</t>
    <phoneticPr fontId="3"/>
  </si>
  <si>
    <t>Groundwater</t>
    <phoneticPr fontId="3"/>
  </si>
  <si>
    <t>Surface water</t>
    <phoneticPr fontId="3"/>
  </si>
  <si>
    <t>Seawater</t>
    <phoneticPr fontId="3"/>
  </si>
  <si>
    <t>Produced water</t>
    <phoneticPr fontId="3"/>
  </si>
  <si>
    <t>Total</t>
    <phoneticPr fontId="3"/>
  </si>
  <si>
    <t>Effluent</t>
    <phoneticPr fontId="3"/>
  </si>
  <si>
    <t>Sewerage</t>
    <phoneticPr fontId="3"/>
  </si>
  <si>
    <t xml:space="preserve">Groundwater </t>
    <phoneticPr fontId="3"/>
  </si>
  <si>
    <r>
      <t xml:space="preserve">*1 </t>
    </r>
    <r>
      <rPr>
        <sz val="8"/>
        <rFont val="Arial"/>
        <family val="2"/>
      </rPr>
      <t>Industrial-use water and tap water</t>
    </r>
    <phoneticPr fontId="3"/>
  </si>
  <si>
    <r>
      <t xml:space="preserve">*2 </t>
    </r>
    <r>
      <rPr>
        <sz val="8"/>
        <rFont val="Arial"/>
        <family val="2"/>
      </rPr>
      <t>Water consumption = Water withdrawal – Effluent</t>
    </r>
    <phoneticPr fontId="3"/>
  </si>
  <si>
    <r>
      <t>Amount consumed</t>
    </r>
    <r>
      <rPr>
        <vertAlign val="superscript"/>
        <sz val="11"/>
        <color rgb="FFFF0000"/>
        <rFont val="Arial"/>
        <family val="2"/>
      </rPr>
      <t>*2</t>
    </r>
    <phoneticPr fontId="3"/>
  </si>
  <si>
    <r>
      <t>Third-party water</t>
    </r>
    <r>
      <rPr>
        <vertAlign val="superscript"/>
        <sz val="11"/>
        <color rgb="FFFF0000"/>
        <rFont val="Arial"/>
        <family val="2"/>
      </rPr>
      <t>*1</t>
    </r>
    <phoneticPr fontId="3"/>
  </si>
  <si>
    <t>Water Used</t>
    <phoneticPr fontId="3"/>
  </si>
  <si>
    <t>Drainage</t>
    <phoneticPr fontId="3"/>
  </si>
  <si>
    <t>Industrial-use water</t>
    <phoneticPr fontId="3"/>
  </si>
  <si>
    <t>Tap water</t>
    <phoneticPr fontId="3"/>
  </si>
  <si>
    <t>Water reused</t>
    <phoneticPr fontId="3"/>
  </si>
  <si>
    <t>Freshwater area</t>
    <phoneticPr fontId="3"/>
  </si>
  <si>
    <t>Seawater area</t>
    <phoneticPr fontId="3"/>
  </si>
  <si>
    <t>Japan</t>
    <phoneticPr fontId="3"/>
  </si>
  <si>
    <t>Europe</t>
    <phoneticPr fontId="3"/>
  </si>
  <si>
    <t>Region</t>
    <phoneticPr fontId="3"/>
  </si>
  <si>
    <t>Sharp Corporation production sites and production bases in Japan and overseas</t>
    <phoneticPr fontId="3"/>
  </si>
  <si>
    <t>Groundwater</t>
    <phoneticPr fontId="3"/>
  </si>
  <si>
    <t>Produced water</t>
    <phoneticPr fontId="3"/>
  </si>
  <si>
    <t>Total</t>
    <phoneticPr fontId="3"/>
  </si>
  <si>
    <t>Surface water</t>
    <phoneticPr fontId="3"/>
  </si>
  <si>
    <t>Sewerage</t>
    <phoneticPr fontId="3"/>
  </si>
  <si>
    <t>Effluent</t>
    <phoneticPr fontId="3"/>
  </si>
  <si>
    <r>
      <t>Third-party water</t>
    </r>
    <r>
      <rPr>
        <vertAlign val="superscript"/>
        <sz val="11"/>
        <color rgb="FFFF0000"/>
        <rFont val="Arial"/>
        <family val="2"/>
      </rPr>
      <t>*2</t>
    </r>
    <phoneticPr fontId="3"/>
  </si>
  <si>
    <r>
      <t xml:space="preserve">*2 </t>
    </r>
    <r>
      <rPr>
        <sz val="8"/>
        <rFont val="Arial"/>
        <family val="2"/>
      </rPr>
      <t>Industrial-use water and tap water</t>
    </r>
    <phoneticPr fontId="3"/>
  </si>
  <si>
    <t>PRTR
No.</t>
    <phoneticPr fontId="3"/>
  </si>
  <si>
    <t>Chemical</t>
    <phoneticPr fontId="3"/>
  </si>
  <si>
    <t>Amount Handled</t>
    <phoneticPr fontId="3"/>
  </si>
  <si>
    <t>Amount Discharged</t>
    <phoneticPr fontId="3"/>
  </si>
  <si>
    <t>Amount Transferred</t>
    <phoneticPr fontId="3"/>
  </si>
  <si>
    <t>Amount Consumed</t>
    <phoneticPr fontId="3"/>
  </si>
  <si>
    <t>Amount Removed</t>
    <phoneticPr fontId="3"/>
  </si>
  <si>
    <t>Into Atmosphere</t>
    <phoneticPr fontId="3"/>
  </si>
  <si>
    <t>Into Public Water Areas</t>
    <phoneticPr fontId="3"/>
  </si>
  <si>
    <t>Into Sewerage</t>
    <phoneticPr fontId="3"/>
  </si>
  <si>
    <t>Into 
Waste, etc.</t>
    <phoneticPr fontId="3"/>
  </si>
  <si>
    <t>Contained
in Products</t>
    <phoneticPr fontId="3"/>
  </si>
  <si>
    <t>Recycled</t>
    <phoneticPr fontId="3"/>
  </si>
  <si>
    <t>Zinc water-soluble compounds</t>
    <phoneticPr fontId="3"/>
  </si>
  <si>
    <t>2-Aminoethanol</t>
    <phoneticPr fontId="3"/>
  </si>
  <si>
    <t>Indium and its compounds</t>
    <phoneticPr fontId="3"/>
  </si>
  <si>
    <t>Ferric chloride</t>
    <phoneticPr fontId="3"/>
  </si>
  <si>
    <t>2-methoxyethyl acetate</t>
    <phoneticPr fontId="3"/>
  </si>
  <si>
    <t>N, N-dimethyl formamide</t>
    <phoneticPr fontId="3"/>
  </si>
  <si>
    <t>Hydrogen fluoride and its water-soluble salts</t>
    <phoneticPr fontId="3"/>
  </si>
  <si>
    <t>Boron compounds</t>
    <phoneticPr fontId="3"/>
  </si>
  <si>
    <t>Manganese and its compounds</t>
    <phoneticPr fontId="3"/>
  </si>
  <si>
    <t>Methylnaphthalene</t>
    <phoneticPr fontId="3"/>
  </si>
  <si>
    <t>Molybdenum and its compounds</t>
    <phoneticPr fontId="3"/>
  </si>
  <si>
    <t>Total</t>
    <phoneticPr fontId="3"/>
  </si>
  <si>
    <t>Antimony and its compounds</t>
    <phoneticPr fontId="3"/>
  </si>
  <si>
    <t>Silver and its water-soluble compounds</t>
    <phoneticPr fontId="3"/>
  </si>
  <si>
    <t>Toluene</t>
    <phoneticPr fontId="3"/>
  </si>
  <si>
    <t>N-hexane</t>
    <phoneticPr fontId="3"/>
  </si>
  <si>
    <t>Phthalic anhydride</t>
    <phoneticPr fontId="3"/>
  </si>
  <si>
    <t>Into Atmosphere</t>
    <phoneticPr fontId="3"/>
  </si>
  <si>
    <t>Into 
Waste, etc.</t>
    <phoneticPr fontId="3"/>
  </si>
  <si>
    <t>1,2,4-benzenetricarboxylic 1,2-anhydride</t>
    <phoneticPr fontId="3"/>
  </si>
  <si>
    <t>Chemical</t>
    <phoneticPr fontId="3"/>
  </si>
  <si>
    <t>Amount Transferred</t>
    <phoneticPr fontId="3"/>
  </si>
  <si>
    <t>Chlorodifluoromethane</t>
    <phoneticPr fontId="3"/>
  </si>
  <si>
    <t>Toluene</t>
    <phoneticPr fontId="3"/>
  </si>
  <si>
    <t>Sharp Display Manufacturing Corporation</t>
    <phoneticPr fontId="3"/>
  </si>
  <si>
    <t>Sharp Yonago Corporation</t>
    <phoneticPr fontId="3"/>
  </si>
  <si>
    <t>Makuhari</t>
    <phoneticPr fontId="8"/>
  </si>
  <si>
    <t>Mie</t>
    <phoneticPr fontId="8"/>
  </si>
  <si>
    <t>Kameyama</t>
    <phoneticPr fontId="8"/>
  </si>
  <si>
    <t>Tenri</t>
    <phoneticPr fontId="8"/>
  </si>
  <si>
    <t>Fukuyama</t>
    <phoneticPr fontId="8"/>
  </si>
  <si>
    <t>Katsuragi</t>
    <phoneticPr fontId="8"/>
  </si>
  <si>
    <t>Sakai</t>
    <phoneticPr fontId="8"/>
  </si>
  <si>
    <t>Nara</t>
    <phoneticPr fontId="8"/>
  </si>
  <si>
    <t>Yao</t>
    <phoneticPr fontId="8"/>
  </si>
  <si>
    <t>Hiroshima</t>
    <phoneticPr fontId="8"/>
  </si>
  <si>
    <t>Tochigi</t>
    <phoneticPr fontId="8"/>
  </si>
  <si>
    <t>Kashiwa</t>
    <phoneticPr fontId="8"/>
  </si>
  <si>
    <t>Kameyama Kita</t>
    <phoneticPr fontId="8"/>
  </si>
  <si>
    <t>Yao Atobe</t>
    <phoneticPr fontId="3"/>
  </si>
  <si>
    <t>Hirano</t>
    <phoneticPr fontId="8"/>
  </si>
  <si>
    <t>Fukushima</t>
    <phoneticPr fontId="8"/>
  </si>
  <si>
    <t>Shonan</t>
    <phoneticPr fontId="9"/>
  </si>
  <si>
    <t>Sharp Manufacturing France S.A.</t>
    <phoneticPr fontId="3"/>
  </si>
  <si>
    <t>SHARP Consumer Electronics Poland Sp. z o.o.</t>
    <phoneticPr fontId="3"/>
  </si>
  <si>
    <t>Shanghai Sharp Electronics Co., Ltd.</t>
    <phoneticPr fontId="3"/>
  </si>
  <si>
    <t>Wuxi Sharp Electronic Components Co., Ltd.</t>
    <phoneticPr fontId="3"/>
  </si>
  <si>
    <t>Pinghu Kantatsu Fine Technology Co., Ltd.</t>
    <phoneticPr fontId="3"/>
  </si>
  <si>
    <t>Lianyungang Kantatsu Fine Technology Co., Ltd.</t>
    <phoneticPr fontId="3"/>
  </si>
  <si>
    <t>Fiscal 2021</t>
    <phoneticPr fontId="3"/>
  </si>
  <si>
    <t>Greenhouse gas emissions from the Sharp Group</t>
    <phoneticPr fontId="3"/>
  </si>
  <si>
    <t>Scope 1 
and Scope 2</t>
    <phoneticPr fontId="3"/>
  </si>
  <si>
    <r>
      <t>Water Stress Rank</t>
    </r>
    <r>
      <rPr>
        <vertAlign val="superscript"/>
        <sz val="11"/>
        <color rgb="FFFF0000"/>
        <rFont val="Arial"/>
        <family val="2"/>
      </rPr>
      <t>*1</t>
    </r>
    <phoneticPr fontId="3"/>
  </si>
  <si>
    <r>
      <t>Scope 1</t>
    </r>
    <r>
      <rPr>
        <vertAlign val="superscript"/>
        <sz val="11"/>
        <color rgb="FFFF0000"/>
        <rFont val="Arial"/>
        <family val="2"/>
      </rPr>
      <t>*1</t>
    </r>
    <phoneticPr fontId="3"/>
  </si>
  <si>
    <r>
      <t>Scope 2</t>
    </r>
    <r>
      <rPr>
        <vertAlign val="superscript"/>
        <sz val="11"/>
        <color rgb="FFFF0000"/>
        <rFont val="Arial"/>
        <family val="2"/>
      </rPr>
      <t>*2</t>
    </r>
    <phoneticPr fontId="3"/>
  </si>
  <si>
    <r>
      <rPr>
        <sz val="8"/>
        <color rgb="FFFF0000"/>
        <rFont val="Arial"/>
        <family val="2"/>
      </rPr>
      <t>*1</t>
    </r>
    <r>
      <rPr>
        <sz val="8"/>
        <color theme="1"/>
        <rFont val="Arial"/>
        <family val="2"/>
      </rPr>
      <t xml:space="preserve"> Includes non-energy-derived PFC emissions</t>
    </r>
    <phoneticPr fontId="3"/>
  </si>
  <si>
    <r>
      <rPr>
        <sz val="8"/>
        <color rgb="FFFF0000"/>
        <rFont val="Arial"/>
        <family val="2"/>
      </rPr>
      <t>*2</t>
    </r>
    <r>
      <rPr>
        <sz val="8"/>
        <color theme="1"/>
        <rFont val="Arial"/>
        <family val="2"/>
      </rPr>
      <t xml:space="preserve"> Market-base</t>
    </r>
    <phoneticPr fontId="3"/>
  </si>
  <si>
    <t>China</t>
    <phoneticPr fontId="3"/>
  </si>
  <si>
    <t>Japan</t>
    <phoneticPr fontId="3"/>
  </si>
  <si>
    <t>Kameyama</t>
    <phoneticPr fontId="8"/>
  </si>
  <si>
    <t>Mie</t>
    <phoneticPr fontId="8"/>
  </si>
  <si>
    <t>Hakusan</t>
    <phoneticPr fontId="8"/>
  </si>
  <si>
    <t>Hakusan</t>
    <phoneticPr fontId="8"/>
  </si>
  <si>
    <t>Sharp Display Color Filter Corporation</t>
    <phoneticPr fontId="3"/>
  </si>
  <si>
    <t>Sharp Display Color Filter Corporation</t>
    <phoneticPr fontId="9"/>
  </si>
  <si>
    <t>Zinc compounds  (water-soluble)</t>
  </si>
  <si>
    <t>2-Aminoethanol</t>
  </si>
  <si>
    <t>Indium and its compounds</t>
  </si>
  <si>
    <t>Ferric chloride</t>
  </si>
  <si>
    <t>Xylene</t>
  </si>
  <si>
    <t>Silver and its water-soluble compounds</t>
  </si>
  <si>
    <t>2-methoxyethyl acetate</t>
  </si>
  <si>
    <t>N, N-dimethylformamide</t>
  </si>
  <si>
    <t>Copper salts (water-soluble, except complex salts)</t>
  </si>
  <si>
    <t>1,2,4-trimethylbenzene</t>
  </si>
  <si>
    <t>1,3,5-trimethylbenzene</t>
  </si>
  <si>
    <t>Pyrocatechol (also called catechol)</t>
  </si>
  <si>
    <t>Hydrogen fluoride and its water-soluble salts</t>
  </si>
  <si>
    <t>1,2,4-benzenetricarboxylic 1,2-anhydride</t>
  </si>
  <si>
    <t>Boron compounds</t>
  </si>
  <si>
    <t>Manganese and its compounds</t>
  </si>
  <si>
    <t>Methylnaphthalene</t>
  </si>
  <si>
    <t>Molybdenum and its compounds</t>
  </si>
  <si>
    <t>Percentage of Disabled Employees</t>
    <phoneticPr fontId="3"/>
  </si>
  <si>
    <t>Fiscal 2020</t>
  </si>
  <si>
    <t>Number and Percentage of Female Managers</t>
    <phoneticPr fontId="3"/>
  </si>
  <si>
    <t>Year</t>
    <phoneticPr fontId="3"/>
  </si>
  <si>
    <t>Number of Female Managers</t>
    <phoneticPr fontId="3"/>
  </si>
  <si>
    <t>Average age of employees</t>
    <phoneticPr fontId="3"/>
  </si>
  <si>
    <t>Year</t>
    <phoneticPr fontId="3"/>
  </si>
  <si>
    <t>Data as of June 1 each year for Sharp Corporation, a Sharp special subsidiary, and group companies.</t>
    <phoneticPr fontId="3"/>
  </si>
  <si>
    <t>Sharp Corporation. As of March 31 of each fiscal year.</t>
    <phoneticPr fontId="3"/>
  </si>
  <si>
    <t>Number of Nursing Care Leave</t>
    <phoneticPr fontId="3"/>
  </si>
  <si>
    <t>Average Years of Service</t>
    <phoneticPr fontId="3"/>
  </si>
  <si>
    <t>CO2 emissions from energy sources
(Thousand tons CO2)</t>
  </si>
  <si>
    <t>Total emissions
(Thousand tons CO2)</t>
  </si>
  <si>
    <t>Scope 1 (direct GHG emissions from business activities)</t>
  </si>
  <si>
    <t>Emissions
(Thousand tons CO2)</t>
  </si>
  <si>
    <t>Scope 2 (indirect GHG emissions from energy usage in business activities)</t>
  </si>
  <si>
    <t>Scope 3 (indirect GHG emissions from outside the scope of business activities)</t>
  </si>
  <si>
    <t>Total of Scope 1 and Scope 2
(Thousand tons CO2)</t>
  </si>
  <si>
    <t>Scope 1 + 2 +3 total
(Thousand tons CO2)</t>
  </si>
  <si>
    <t xml:space="preserve">Sharp Office Equipments (Changshu) Co., Ltd. </t>
  </si>
  <si>
    <t>Dynabook Technology (Hangzhou) Inc.</t>
  </si>
  <si>
    <t>Sharp Electronics Research &amp; Development (Nanjing) Co., Ltd.</t>
  </si>
  <si>
    <t xml:space="preserve">Sharp Appliances (Thailand) Ltd. </t>
  </si>
  <si>
    <t xml:space="preserve">Sharp Manufacturing (Thailand) Co., Ltd. </t>
  </si>
  <si>
    <t>Sharp (Phils.) Corporation</t>
  </si>
  <si>
    <t xml:space="preserve">Sharp Manufacturing Corporation (M) Sdn. Bhd. </t>
  </si>
  <si>
    <t xml:space="preserve">S &amp; O Electronics (Malaysia) Sdn. Bhd. </t>
  </si>
  <si>
    <t>Volume of New Water Used
(Million m3)</t>
  </si>
  <si>
    <t>Emissions
(Thousand tons)</t>
  </si>
  <si>
    <t>Volatile Organic Compounds (VOCs)Emissions</t>
  </si>
  <si>
    <t>Overseas PRTR Data (Fiscal 2021)</t>
  </si>
  <si>
    <t>Chlorodifluoromethane (also called HCFC-22)</t>
  </si>
  <si>
    <t>1,3,5-tris (2,3-epoxypropyl)-1,3,5-triazine-2,4,6 (1H,3H,5H)-trione</t>
  </si>
  <si>
    <t>Methylenebis(4,1-phenylene) diisocyanate</t>
  </si>
  <si>
    <t>PRTR Data for Japan (Fiscal 2020)</t>
  </si>
  <si>
    <t>Overseas PRTR Data (Fiscal 2020)</t>
  </si>
  <si>
    <t>PRTR Data for Japan (Fiscal 2019)</t>
  </si>
  <si>
    <t>Overseas PRTR Data (Fiscal 2019)</t>
  </si>
  <si>
    <t>Bis(2-ethylhexyl) phthalate</t>
  </si>
  <si>
    <t>Men (age)</t>
  </si>
  <si>
    <t>Women (age)</t>
  </si>
  <si>
    <t>Men (Year)</t>
  </si>
  <si>
    <t>Women (Year)</t>
  </si>
  <si>
    <t>Industrial Accident Rates (Frequency Rate of Lost-Worktime Industrial Accidents)</t>
  </si>
  <si>
    <t>(kg)</t>
  </si>
  <si>
    <t>(m3)</t>
  </si>
  <si>
    <t>Water Recycling Rate(%)</t>
  </si>
  <si>
    <t>Electricity
(Electricity purchased)
(million kWh)</t>
  </si>
  <si>
    <t>City gas
(million m3)</t>
  </si>
  <si>
    <t>Heavy oil, kerosene, gas oil, gasoline
(kl)</t>
  </si>
  <si>
    <t>Hot water, cold water, steam
(TJ)</t>
  </si>
  <si>
    <t>LPG/LNG
(tons)</t>
    <phoneticPr fontId="3"/>
  </si>
  <si>
    <t>Energy and Greenhouse Gas by sites (Fiscal 2021)</t>
    <phoneticPr fontId="3"/>
  </si>
  <si>
    <t>Water Used and Drainage by Region (Fiscal 2020)</t>
    <phoneticPr fontId="3"/>
  </si>
  <si>
    <t>Water Used and Drainage by Region (Fiscal 2019)</t>
    <phoneticPr fontId="3"/>
  </si>
  <si>
    <t>Water Used and Drainage by sites (Fiscal 2021)</t>
    <phoneticPr fontId="3"/>
  </si>
  <si>
    <t>Water Used and Drainage by sites (Fiscal 2020)</t>
    <phoneticPr fontId="3"/>
  </si>
  <si>
    <t>Energy consumed (TJ)</t>
    <phoneticPr fontId="3"/>
  </si>
  <si>
    <t>Greenhouse gas emissions (t-CO2)</t>
    <phoneticPr fontId="3"/>
  </si>
  <si>
    <t>Emissions (tons)</t>
    <phoneticPr fontId="3"/>
  </si>
  <si>
    <t>Percentage of Disabled Employees (%)</t>
    <phoneticPr fontId="3"/>
  </si>
  <si>
    <t>Percentage of Female Managers (%)</t>
    <phoneticPr fontId="3"/>
  </si>
  <si>
    <t>Total (age)</t>
    <phoneticPr fontId="3"/>
  </si>
  <si>
    <t>Total (Year)</t>
    <phoneticPr fontId="3"/>
  </si>
  <si>
    <t>Men (person·%)</t>
    <phoneticPr fontId="3"/>
  </si>
  <si>
    <t>Women (person·%)</t>
    <phoneticPr fontId="3"/>
  </si>
  <si>
    <t>Total (person·%)</t>
    <phoneticPr fontId="3"/>
  </si>
  <si>
    <t>Number of acquirers (person)</t>
    <phoneticPr fontId="3"/>
  </si>
  <si>
    <t>Frequency Rate (%)</t>
    <phoneticPr fontId="3"/>
  </si>
  <si>
    <t>85 (33.7)</t>
    <phoneticPr fontId="3"/>
  </si>
  <si>
    <t>52 (34.0)</t>
    <phoneticPr fontId="3"/>
  </si>
  <si>
    <t>36 (34.0)</t>
    <phoneticPr fontId="3"/>
  </si>
  <si>
    <t>40 (100.0)</t>
    <phoneticPr fontId="3"/>
  </si>
  <si>
    <t>24 (100.0)</t>
    <phoneticPr fontId="3"/>
  </si>
  <si>
    <t>20 (100.0)</t>
    <phoneticPr fontId="3"/>
  </si>
  <si>
    <t>125 (42.8)</t>
    <phoneticPr fontId="3"/>
  </si>
  <si>
    <t>74 (43.3)</t>
    <phoneticPr fontId="3"/>
  </si>
  <si>
    <t>56 (44.4)</t>
    <phoneticPr fontId="3"/>
  </si>
  <si>
    <t>Sharp Groups (Japan domestic). Indicator that represents the incidence of industrial accidents per million work hours (one day or more of suspended operations).</t>
    <phoneticPr fontId="3"/>
  </si>
  <si>
    <t>Total</t>
    <phoneticPr fontId="3"/>
  </si>
  <si>
    <r>
      <t xml:space="preserve">*1 </t>
    </r>
    <r>
      <rPr>
        <sz val="8"/>
        <rFont val="Arial"/>
        <family val="2"/>
      </rPr>
      <t>Under Aqueduct, each region is assigned a water stress score. There are five levels, from rank 1 (low risk) to rank 5 (high risk).</t>
    </r>
    <phoneticPr fontId="3"/>
  </si>
  <si>
    <t>Fiscal 2022</t>
    <phoneticPr fontId="3"/>
  </si>
  <si>
    <t>Sakai Display Products Corporation</t>
    <phoneticPr fontId="3"/>
  </si>
  <si>
    <t>Energy and Greenhouse Gas by sites (Fiscal 2020)</t>
    <phoneticPr fontId="3"/>
  </si>
  <si>
    <t>Energy and Greenhouse Gas by sites (Fiscal 2022)</t>
    <phoneticPr fontId="3"/>
  </si>
  <si>
    <t>Sharp North Malaysia Sdn. Bhd.</t>
    <phoneticPr fontId="3"/>
  </si>
  <si>
    <t>7.3</t>
  </si>
  <si>
    <t>67</t>
  </si>
  <si>
    <t>9.0</t>
  </si>
  <si>
    <t>65</t>
  </si>
  <si>
    <t>10.8</t>
  </si>
  <si>
    <t>72</t>
  </si>
  <si>
    <t>10.2</t>
  </si>
  <si>
    <t>68</t>
  </si>
  <si>
    <t>Water Used and Drainage by Region (Fiscal 2022)</t>
    <phoneticPr fontId="3"/>
  </si>
  <si>
    <r>
      <rPr>
        <sz val="8"/>
        <color rgb="FFFF0000"/>
        <rFont val="Arial"/>
        <family val="2"/>
      </rPr>
      <t>*1</t>
    </r>
    <r>
      <rPr>
        <sz val="8"/>
        <color theme="1"/>
        <rFont val="Arial"/>
        <family val="2"/>
      </rPr>
      <t xml:space="preserve"> Includes emissions from Sakai Display Products Corporation, which became a wholly owned subsidiary of Sharp Corporation in June 2022.</t>
    </r>
    <phoneticPr fontId="3"/>
  </si>
  <si>
    <r>
      <t xml:space="preserve">*3 </t>
    </r>
    <r>
      <rPr>
        <sz val="8"/>
        <rFont val="Arial"/>
        <family val="2"/>
      </rPr>
      <t>Water consumption = Water withdrawal – Effluent</t>
    </r>
    <phoneticPr fontId="3"/>
  </si>
  <si>
    <r>
      <t>Amount consumed</t>
    </r>
    <r>
      <rPr>
        <vertAlign val="superscript"/>
        <sz val="11"/>
        <color rgb="FFFF0000"/>
        <rFont val="Arial"/>
        <family val="2"/>
      </rPr>
      <t>*3</t>
    </r>
    <phoneticPr fontId="3"/>
  </si>
  <si>
    <r>
      <t>Water Used and Drainage by Region (Fiscal 2021)</t>
    </r>
    <r>
      <rPr>
        <b/>
        <vertAlign val="superscript"/>
        <sz val="12"/>
        <color rgb="FFFF0000"/>
        <rFont val="Arial"/>
        <family val="2"/>
      </rPr>
      <t>*1</t>
    </r>
    <phoneticPr fontId="3"/>
  </si>
  <si>
    <t>Water Used and Drainage by sites (Fiscal 2022)</t>
    <phoneticPr fontId="3"/>
  </si>
  <si>
    <t>Sharp North Malaysia Sdn. Bhd.</t>
    <phoneticPr fontId="3"/>
  </si>
  <si>
    <t>Sakai Display Products Corporation</t>
    <phoneticPr fontId="9"/>
  </si>
  <si>
    <t>PRTR Data for Japan (Fiscal 2022)</t>
    <phoneticPr fontId="3"/>
  </si>
  <si>
    <t>Overseas PRTR Data (Fiscal 2022)</t>
    <phoneticPr fontId="3"/>
  </si>
  <si>
    <t>88 (95.0)</t>
    <phoneticPr fontId="3"/>
  </si>
  <si>
    <t>19 (105.0)</t>
    <phoneticPr fontId="3"/>
  </si>
  <si>
    <t>107 (97.0)</t>
    <phoneticPr fontId="3"/>
  </si>
  <si>
    <t>Fiscal 2023</t>
    <phoneticPr fontId="3"/>
  </si>
  <si>
    <t>Final Landfill Disposal Rate (%)</t>
    <phoneticPr fontId="3"/>
  </si>
  <si>
    <t>Amount of Waste, etc</t>
    <phoneticPr fontId="3"/>
  </si>
  <si>
    <t>Amount of non-hazardous waste
(Thousand tons)</t>
    <phoneticPr fontId="3"/>
  </si>
  <si>
    <t>Total
(Thousand tons)</t>
    <phoneticPr fontId="3"/>
  </si>
  <si>
    <t>Number of employees taking leave for purposes related to childcare (usage rate)</t>
    <phoneticPr fontId="3"/>
  </si>
  <si>
    <t>Sharp Corporation. The usage rate for fiscal 2019 is based on Sharp’s two-year childcare leave policy.  The usage rate for fiscal 2020 and 2021 was calculated in line with the Basic Survey of Gender Equality in Employment Management of Japan’s Ministry of Health, Labour and Welfare. From fiscal 2022, the calculation includes parental leave and paternity leave, in accordance with the standards of the Act on Childcare Leave and Caregiver Leave.</t>
    <phoneticPr fontId="3"/>
  </si>
  <si>
    <r>
      <t>Electricity
(Renewable energy</t>
    </r>
    <r>
      <rPr>
        <vertAlign val="superscript"/>
        <sz val="11"/>
        <color rgb="FFFF0000"/>
        <rFont val="Arial"/>
        <family val="2"/>
      </rPr>
      <t>*</t>
    </r>
    <r>
      <rPr>
        <sz val="11"/>
        <color theme="1"/>
        <rFont val="Arial"/>
        <family val="2"/>
      </rPr>
      <t>)
(million kWh)</t>
    </r>
    <phoneticPr fontId="3"/>
  </si>
  <si>
    <r>
      <rPr>
        <sz val="8"/>
        <color rgb="FFFF0000"/>
        <rFont val="Arial"/>
        <family val="2"/>
      </rPr>
      <t>*</t>
    </r>
    <r>
      <rPr>
        <sz val="8"/>
        <color theme="1"/>
        <rFont val="Arial"/>
        <family val="2"/>
      </rPr>
      <t xml:space="preserve"> Amount of solar power generated; amount of green power certificates purchased</t>
    </r>
    <phoneticPr fontId="3"/>
  </si>
  <si>
    <r>
      <t>PFCs</t>
    </r>
    <r>
      <rPr>
        <vertAlign val="superscript"/>
        <sz val="11"/>
        <color rgb="FFFF0000"/>
        <rFont val="Arial"/>
        <family val="2"/>
      </rPr>
      <t>*</t>
    </r>
    <r>
      <rPr>
        <sz val="11"/>
        <color theme="1"/>
        <rFont val="Arial"/>
        <family val="2"/>
      </rPr>
      <t>emissions
(Thousand tons CO2)</t>
    </r>
    <phoneticPr fontId="3"/>
  </si>
  <si>
    <r>
      <rPr>
        <sz val="8"/>
        <color rgb="FFFF0000"/>
        <rFont val="Arial"/>
        <family val="2"/>
      </rPr>
      <t>*</t>
    </r>
    <r>
      <rPr>
        <sz val="8"/>
        <color theme="1"/>
        <rFont val="Arial"/>
        <family val="2"/>
      </rPr>
      <t xml:space="preserve"> HFCs, PFCs, sulfur hexafluoride (SF6), nitrogen trifluoride (NF3)</t>
    </r>
    <phoneticPr fontId="3"/>
  </si>
  <si>
    <t>Energy and Greenhouse Gas by sites (Fiscal 2023)</t>
    <phoneticPr fontId="3"/>
  </si>
  <si>
    <t>9.2</t>
    <phoneticPr fontId="3"/>
  </si>
  <si>
    <t>72</t>
    <phoneticPr fontId="3"/>
  </si>
  <si>
    <t>Water Used and Drainage by Region (Fiscal 2023)</t>
    <phoneticPr fontId="3"/>
  </si>
  <si>
    <t>Water Used and Drainage by sites (Fiscal 2023)</t>
    <phoneticPr fontId="3"/>
  </si>
  <si>
    <r>
      <t>Amount of hazardous waste</t>
    </r>
    <r>
      <rPr>
        <vertAlign val="superscript"/>
        <sz val="11"/>
        <color rgb="FFFF0000"/>
        <rFont val="Arial"/>
        <family val="2"/>
      </rPr>
      <t>*</t>
    </r>
    <r>
      <rPr>
        <sz val="11"/>
        <color theme="1"/>
        <rFont val="Arial"/>
        <family val="2"/>
      </rPr>
      <t xml:space="preserve">
(Thousand tons)</t>
    </r>
    <phoneticPr fontId="3"/>
  </si>
  <si>
    <r>
      <t xml:space="preserve">* </t>
    </r>
    <r>
      <rPr>
        <sz val="8"/>
        <rFont val="Arial"/>
        <family val="2"/>
      </rPr>
      <t>Hazardous waste is defined as specially controlled industrial waste under the Waste Management and Public Cleansing Act in Japan, and as hazardous waste as stipulated by the local laws and regulations of each country overseas.</t>
    </r>
    <phoneticPr fontId="3"/>
  </si>
  <si>
    <t xml:space="preserve">  Hazardous waste for the period up to fiscal 2021 includes waste oil, waste acid, waste alkali, and scrap metal other than specially controlled industrial waste.</t>
    <phoneticPr fontId="3"/>
  </si>
  <si>
    <t>PRTR Data for Japan (Fiscal 2023)</t>
    <phoneticPr fontId="3"/>
  </si>
  <si>
    <t>Overseas PRTR Data (Fiscal 2023)</t>
    <phoneticPr fontId="3"/>
  </si>
  <si>
    <t>PRTR Data for Japan  (Fiscal 2021)</t>
    <phoneticPr fontId="3"/>
  </si>
  <si>
    <t>Cumene</t>
    <phoneticPr fontId="3"/>
  </si>
  <si>
    <t>2-methoxyethyl acetate</t>
    <phoneticPr fontId="3"/>
  </si>
  <si>
    <t>N, N-dimethylformamide</t>
    <phoneticPr fontId="3"/>
  </si>
  <si>
    <t>Copper salts (water-soluble, except complex salts)</t>
    <phoneticPr fontId="3"/>
  </si>
  <si>
    <t>Pyrocatechol (also called catechol)</t>
    <phoneticPr fontId="3"/>
  </si>
  <si>
    <t>Hydrogen fluoride and its water-soluble salts</t>
    <phoneticPr fontId="3"/>
  </si>
  <si>
    <t>1,2,4-benzenetricarboxylic 1,2-anhydride</t>
    <phoneticPr fontId="3"/>
  </si>
  <si>
    <t>Boron compounds</t>
    <phoneticPr fontId="3"/>
  </si>
  <si>
    <t>Manganese and its compounds</t>
    <phoneticPr fontId="3"/>
  </si>
  <si>
    <t>Methylnaphthalene</t>
    <phoneticPr fontId="3"/>
  </si>
  <si>
    <t>Molybdenum and its compounds</t>
    <phoneticPr fontId="3"/>
  </si>
  <si>
    <t>Ethylene glycol monobutyl ether</t>
    <phoneticPr fontId="3"/>
  </si>
  <si>
    <t>Diethylene glycol monobutyl ether</t>
    <phoneticPr fontId="3"/>
  </si>
  <si>
    <t>Cerium and its compounds</t>
    <phoneticPr fontId="3"/>
  </si>
  <si>
    <t>Tetrahydrofuran</t>
    <phoneticPr fontId="3"/>
  </si>
  <si>
    <t>Tetramethylammonium hydroxide</t>
    <phoneticPr fontId="3"/>
  </si>
  <si>
    <t>Trimethylbenzene</t>
    <phoneticPr fontId="3"/>
  </si>
  <si>
    <t>N-Methyl-2-pyrrolidone</t>
    <phoneticPr fontId="3"/>
  </si>
  <si>
    <t>2-(2-Methoxyethoxy)ethanol</t>
    <phoneticPr fontId="3"/>
  </si>
  <si>
    <t>1-Methoxy-2-(2-methoxyethoxy)ethane</t>
    <phoneticPr fontId="3"/>
  </si>
  <si>
    <t>Ethylcyclohexane</t>
    <phoneticPr fontId="3"/>
  </si>
  <si>
    <t>53 (84.0)</t>
    <phoneticPr fontId="3"/>
  </si>
  <si>
    <t>14 (107.0)</t>
    <phoneticPr fontId="3"/>
  </si>
  <si>
    <t>67 (88.0)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</si>
</sst>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9" formatCode="0.0"/>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1"/>
      <color rgb="FF000000"/>
      <name val="ＭＳ Ｐゴシック"/>
      <family val="3"/>
      <charset val="128"/>
      <scheme val="minor"/>
    </font>
    <font>
      <sz val="6"/>
      <name val="ＭＳ Ｐゴシック"/>
      <family val="3"/>
      <charset val="128"/>
      <scheme val="minor"/>
    </font>
    <font>
      <sz val="11"/>
      <name val="ＭＳ Ｐゴシック"/>
      <family val="2"/>
      <charset val="128"/>
      <scheme val="minor"/>
    </font>
    <font>
      <b/>
      <sz val="12"/>
      <color theme="1"/>
      <name val="Arial"/>
      <family val="2"/>
    </font>
    <font>
      <sz val="11"/>
      <color theme="1"/>
      <name val="Arial"/>
      <family val="2"/>
    </font>
    <font>
      <sz val="8"/>
      <color rgb="FFFF0000"/>
      <name val="Arial"/>
      <family val="2"/>
    </font>
    <font>
      <sz val="8"/>
      <name val="Arial"/>
      <family val="2"/>
    </font>
    <font>
      <vertAlign val="superscript"/>
      <sz val="11"/>
      <color rgb="FFFF0000"/>
      <name val="Arial"/>
      <family val="2"/>
    </font>
    <font>
      <sz val="8"/>
      <color theme="1"/>
      <name val="Arial"/>
      <family val="2"/>
    </font>
    <font>
      <sz val="11"/>
      <name val="Arial"/>
      <family val="2"/>
    </font>
    <font>
      <sz val="11"/>
      <color rgb="FF000000"/>
      <name val="Arial"/>
      <family val="2"/>
    </font>
    <font>
      <b/>
      <sz val="11"/>
      <color rgb="FF000000"/>
      <name val="Arial"/>
      <family val="2"/>
    </font>
    <font>
      <b/>
      <sz val="11"/>
      <name val="Arial"/>
      <family val="2"/>
    </font>
    <font>
      <b/>
      <sz val="11"/>
      <color theme="1"/>
      <name val="Arial"/>
      <family val="2"/>
    </font>
    <font>
      <sz val="10"/>
      <name val="Arial"/>
      <family val="2"/>
    </font>
    <font>
      <b/>
      <vertAlign val="superscript"/>
      <sz val="12"/>
      <color rgb="FFFF0000"/>
      <name val="Arial"/>
      <family val="2"/>
    </font>
    <font>
      <b/>
      <sz val="12"/>
      <name val="Arial"/>
      <family val="2"/>
    </font>
  </fonts>
  <fills count="6">
    <fill>
      <patternFill patternType="none"/>
    </fill>
    <fill>
      <patternFill patternType="gray125"/>
    </fill>
    <fill>
      <patternFill patternType="solid">
        <fgColor rgb="FFE3E3E3"/>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left" vertical="center"/>
    </xf>
    <xf numFmtId="38" fontId="2" fillId="0" borderId="0" xfId="1" applyFont="1" applyBorder="1">
      <alignment vertical="center"/>
    </xf>
    <xf numFmtId="0" fontId="2" fillId="0" borderId="0" xfId="0" applyFont="1" applyFill="1" applyBorder="1" applyAlignment="1">
      <alignment horizontal="center" vertical="center" wrapText="1"/>
    </xf>
    <xf numFmtId="49" fontId="2" fillId="0" borderId="0" xfId="1" applyNumberFormat="1" applyFont="1" applyFill="1" applyBorder="1" applyAlignment="1">
      <alignment horizontal="center" vertical="center"/>
    </xf>
    <xf numFmtId="0" fontId="4" fillId="0" borderId="0" xfId="0" applyFont="1" applyFill="1" applyBorder="1">
      <alignment vertical="center"/>
    </xf>
    <xf numFmtId="0" fontId="0" fillId="0" borderId="0" xfId="0" applyFill="1" applyBorder="1">
      <alignment vertical="center"/>
    </xf>
    <xf numFmtId="0" fontId="0" fillId="0" borderId="0" xfId="0" applyBorder="1">
      <alignment vertical="center"/>
    </xf>
    <xf numFmtId="38" fontId="2" fillId="0" borderId="0" xfId="1" applyFont="1" applyFill="1" applyBorder="1" applyAlignment="1">
      <alignment horizontal="center" vertical="center"/>
    </xf>
    <xf numFmtId="0" fontId="6" fillId="0" borderId="0" xfId="0" applyFont="1" applyAlignment="1">
      <alignment horizontal="right" vertical="center"/>
    </xf>
    <xf numFmtId="38" fontId="0" fillId="0" borderId="0" xfId="1" applyFont="1">
      <alignment vertical="center"/>
    </xf>
    <xf numFmtId="38" fontId="0" fillId="0" borderId="0" xfId="1" applyFont="1" applyFill="1" applyBorder="1">
      <alignment vertical="center"/>
    </xf>
    <xf numFmtId="3" fontId="0" fillId="0" borderId="0" xfId="0" applyNumberFormat="1">
      <alignment vertical="center"/>
    </xf>
    <xf numFmtId="0" fontId="0" fillId="0" borderId="0" xfId="0" applyFill="1">
      <alignment vertical="center"/>
    </xf>
    <xf numFmtId="0" fontId="7" fillId="0" borderId="0" xfId="0" applyFont="1" applyBorder="1" applyAlignment="1">
      <alignment horizontal="center" wrapText="1" readingOrder="1"/>
    </xf>
    <xf numFmtId="3" fontId="7" fillId="0" borderId="0" xfId="0" applyNumberFormat="1" applyFont="1" applyBorder="1" applyAlignment="1">
      <alignment horizontal="right" vertical="center" wrapText="1" readingOrder="1"/>
    </xf>
    <xf numFmtId="0" fontId="2" fillId="0" borderId="0" xfId="0" applyFont="1" applyBorder="1" applyAlignment="1">
      <alignment horizontal="center" vertical="center"/>
    </xf>
    <xf numFmtId="38" fontId="2" fillId="0" borderId="0" xfId="1" applyFont="1" applyBorder="1" applyAlignment="1">
      <alignment horizontal="right" vertical="center"/>
    </xf>
    <xf numFmtId="0" fontId="2" fillId="0" borderId="0" xfId="1" applyNumberFormat="1" applyFont="1" applyBorder="1" applyAlignment="1">
      <alignment horizontal="right" vertical="center"/>
    </xf>
    <xf numFmtId="38" fontId="2" fillId="0" borderId="0" xfId="1" applyFont="1" applyBorder="1" applyAlignment="1">
      <alignment vertical="center" wrapText="1"/>
    </xf>
    <xf numFmtId="49" fontId="2" fillId="0" borderId="0" xfId="1" applyNumberFormat="1" applyFont="1" applyFill="1" applyBorder="1" applyAlignment="1">
      <alignment horizontal="right" vertical="center"/>
    </xf>
    <xf numFmtId="0" fontId="0" fillId="0" borderId="0" xfId="0"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38" fontId="11" fillId="4" borderId="1" xfId="1" applyFont="1" applyFill="1" applyBorder="1" applyAlignment="1">
      <alignment horizontal="center" vertical="center" wrapText="1"/>
    </xf>
    <xf numFmtId="0" fontId="11" fillId="0" borderId="0" xfId="0" applyFont="1">
      <alignment vertical="center"/>
    </xf>
    <xf numFmtId="38" fontId="11" fillId="0" borderId="1" xfId="1" applyFont="1" applyFill="1" applyBorder="1" applyAlignment="1">
      <alignment horizontal="right" vertical="center"/>
    </xf>
    <xf numFmtId="38" fontId="11" fillId="0" borderId="1" xfId="1" applyFont="1" applyBorder="1" applyAlignment="1">
      <alignment horizontal="right" vertical="center"/>
    </xf>
    <xf numFmtId="0" fontId="12" fillId="0" borderId="0" xfId="0" applyFont="1" applyFill="1" applyBorder="1" applyAlignment="1">
      <alignment horizontal="left" vertical="center"/>
    </xf>
    <xf numFmtId="38" fontId="11" fillId="0" borderId="1" xfId="1" applyFont="1" applyBorder="1">
      <alignment vertical="center"/>
    </xf>
    <xf numFmtId="0" fontId="15" fillId="0" borderId="0" xfId="0" applyFont="1" applyFill="1" applyBorder="1" applyAlignment="1">
      <alignment horizontal="left" vertical="center"/>
    </xf>
    <xf numFmtId="38" fontId="11" fillId="0" borderId="1" xfId="1" applyFont="1" applyBorder="1" applyAlignment="1">
      <alignment vertical="center" wrapText="1"/>
    </xf>
    <xf numFmtId="0" fontId="10" fillId="0" borderId="0" xfId="0" applyFont="1" applyFill="1">
      <alignment vertical="center"/>
    </xf>
    <xf numFmtId="0" fontId="17" fillId="0" borderId="1" xfId="0" applyFont="1" applyBorder="1" applyAlignment="1">
      <alignment horizontal="center" wrapText="1" readingOrder="1"/>
    </xf>
    <xf numFmtId="0" fontId="18" fillId="0" borderId="1" xfId="0" applyFont="1" applyBorder="1" applyAlignment="1">
      <alignment horizontal="center" wrapText="1" readingOrder="1"/>
    </xf>
    <xf numFmtId="38" fontId="17" fillId="0" borderId="1" xfId="1" applyFont="1" applyBorder="1" applyAlignment="1">
      <alignment horizontal="right" vertical="center" wrapText="1" readingOrder="1"/>
    </xf>
    <xf numFmtId="3" fontId="17" fillId="0" borderId="1" xfId="0" applyNumberFormat="1" applyFont="1" applyBorder="1" applyAlignment="1">
      <alignment horizontal="right" vertical="center" wrapText="1" readingOrder="1"/>
    </xf>
    <xf numFmtId="3" fontId="11" fillId="0" borderId="1" xfId="0" applyNumberFormat="1" applyFont="1" applyBorder="1">
      <alignment vertical="center"/>
    </xf>
    <xf numFmtId="38" fontId="11" fillId="0" borderId="1" xfId="0" applyNumberFormat="1" applyFont="1" applyBorder="1">
      <alignment vertical="center"/>
    </xf>
    <xf numFmtId="0" fontId="17" fillId="0" borderId="1" xfId="0" applyFont="1" applyBorder="1" applyAlignment="1">
      <alignment horizontal="right" vertical="center" wrapText="1" readingOrder="1"/>
    </xf>
    <xf numFmtId="3" fontId="18" fillId="0" borderId="1" xfId="0" applyNumberFormat="1" applyFont="1" applyBorder="1" applyAlignment="1">
      <alignment horizontal="right" vertical="center" wrapText="1" readingOrder="1"/>
    </xf>
    <xf numFmtId="38" fontId="18" fillId="0" borderId="1" xfId="1" applyFont="1" applyBorder="1" applyAlignment="1">
      <alignment horizontal="right" vertical="center" wrapText="1" readingOrder="1"/>
    </xf>
    <xf numFmtId="0" fontId="16" fillId="4" borderId="1" xfId="0" applyFont="1" applyFill="1" applyBorder="1" applyAlignment="1">
      <alignment horizontal="center" vertical="center" wrapText="1" readingOrder="1"/>
    </xf>
    <xf numFmtId="0" fontId="10" fillId="0" borderId="0" xfId="0" applyFont="1" applyAlignment="1">
      <alignment horizontal="right" vertical="center"/>
    </xf>
    <xf numFmtId="0" fontId="16" fillId="4" borderId="1" xfId="0" applyFont="1" applyFill="1" applyBorder="1" applyAlignment="1">
      <alignment horizontal="center" wrapText="1" readingOrder="1"/>
    </xf>
    <xf numFmtId="0" fontId="16" fillId="4" borderId="1" xfId="0" applyFont="1" applyFill="1" applyBorder="1" applyAlignment="1">
      <alignment horizontal="center" vertical="center" readingOrder="1"/>
    </xf>
    <xf numFmtId="0" fontId="0" fillId="0" borderId="0" xfId="0" applyAlignment="1">
      <alignment vertical="center" wrapText="1"/>
    </xf>
    <xf numFmtId="0" fontId="11" fillId="0" borderId="1" xfId="0" applyFont="1" applyBorder="1" applyAlignment="1">
      <alignment horizontal="left" vertical="center" shrinkToFit="1"/>
    </xf>
    <xf numFmtId="0" fontId="11" fillId="0" borderId="1" xfId="0" applyFont="1" applyFill="1" applyBorder="1" applyAlignment="1">
      <alignment horizontal="left" vertical="center" shrinkToFit="1"/>
    </xf>
    <xf numFmtId="0" fontId="11" fillId="0" borderId="1" xfId="0" applyFont="1" applyFill="1" applyBorder="1">
      <alignment vertical="center"/>
    </xf>
    <xf numFmtId="38" fontId="20" fillId="0" borderId="1" xfId="1" applyFont="1" applyBorder="1">
      <alignment vertical="center"/>
    </xf>
    <xf numFmtId="38" fontId="11" fillId="0" borderId="1" xfId="1" applyFont="1" applyFill="1" applyBorder="1">
      <alignment vertical="center"/>
    </xf>
    <xf numFmtId="38" fontId="20" fillId="0" borderId="1" xfId="1" applyFont="1" applyFill="1" applyBorder="1">
      <alignment vertical="center"/>
    </xf>
    <xf numFmtId="38" fontId="11" fillId="0" borderId="1" xfId="1" applyFont="1" applyFill="1" applyBorder="1" applyAlignment="1">
      <alignment vertical="center" wrapText="1"/>
    </xf>
    <xf numFmtId="0" fontId="11" fillId="0" borderId="1" xfId="0" applyFont="1" applyBorder="1">
      <alignment vertical="center"/>
    </xf>
    <xf numFmtId="0" fontId="11"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readingOrder="1"/>
    </xf>
    <xf numFmtId="3" fontId="16" fillId="3" borderId="1" xfId="0" applyNumberFormat="1" applyFont="1" applyFill="1" applyBorder="1" applyAlignment="1">
      <alignment horizontal="right" wrapText="1" readingOrder="1"/>
    </xf>
    <xf numFmtId="0" fontId="16" fillId="3" borderId="1" xfId="0" applyFont="1" applyFill="1" applyBorder="1" applyAlignment="1">
      <alignment horizontal="right" wrapText="1" readingOrder="1"/>
    </xf>
    <xf numFmtId="38" fontId="16" fillId="3" borderId="1" xfId="1" applyFont="1" applyFill="1" applyBorder="1" applyAlignment="1">
      <alignment horizontal="right" wrapText="1" readingOrder="1"/>
    </xf>
    <xf numFmtId="3" fontId="16" fillId="0" borderId="1" xfId="0" applyNumberFormat="1" applyFont="1" applyFill="1" applyBorder="1" applyAlignment="1">
      <alignment horizontal="right" wrapText="1" readingOrder="1"/>
    </xf>
    <xf numFmtId="0" fontId="16" fillId="0" borderId="1" xfId="0" applyFont="1" applyFill="1" applyBorder="1" applyAlignment="1">
      <alignment horizontal="right" wrapText="1" readingOrder="1"/>
    </xf>
    <xf numFmtId="38" fontId="16" fillId="0" borderId="1" xfId="1" applyFont="1" applyFill="1" applyBorder="1" applyAlignment="1">
      <alignment horizontal="right" wrapText="1" readingOrder="1"/>
    </xf>
    <xf numFmtId="3" fontId="19" fillId="0" borderId="1" xfId="0" applyNumberFormat="1" applyFont="1" applyFill="1" applyBorder="1" applyAlignment="1">
      <alignment horizontal="right" wrapText="1" readingOrder="1"/>
    </xf>
    <xf numFmtId="0" fontId="19" fillId="0" borderId="1" xfId="0" applyFont="1" applyFill="1" applyBorder="1" applyAlignment="1">
      <alignment horizontal="right" wrapText="1" readingOrder="1"/>
    </xf>
    <xf numFmtId="0" fontId="16" fillId="3" borderId="1" xfId="0" applyFont="1" applyFill="1" applyBorder="1" applyAlignment="1">
      <alignment horizontal="right" vertical="center" wrapText="1" readingOrder="1"/>
    </xf>
    <xf numFmtId="0" fontId="16" fillId="0" borderId="1" xfId="0" applyFont="1" applyFill="1" applyBorder="1" applyAlignment="1">
      <alignment horizontal="right" vertical="center" wrapText="1" readingOrder="1"/>
    </xf>
    <xf numFmtId="0" fontId="19" fillId="4" borderId="1" xfId="0" applyFont="1" applyFill="1" applyBorder="1" applyAlignment="1">
      <alignment horizontal="center" vertical="center" wrapText="1" readingOrder="1"/>
    </xf>
    <xf numFmtId="0" fontId="16" fillId="3" borderId="1" xfId="0" applyFont="1" applyFill="1" applyBorder="1" applyAlignment="1">
      <alignment horizontal="left" vertical="center" wrapText="1" readingOrder="1"/>
    </xf>
    <xf numFmtId="0" fontId="16" fillId="0" borderId="1" xfId="0" applyFont="1" applyFill="1" applyBorder="1" applyAlignment="1">
      <alignment horizontal="left" vertical="center" wrapText="1" readingOrder="1"/>
    </xf>
    <xf numFmtId="0" fontId="20" fillId="0" borderId="0" xfId="0" applyFont="1" applyAlignment="1">
      <alignment horizontal="right" vertical="center"/>
    </xf>
    <xf numFmtId="0" fontId="17" fillId="0" borderId="1" xfId="0" applyFont="1" applyBorder="1" applyAlignment="1">
      <alignment horizontal="left" vertical="center" wrapText="1" readingOrder="1"/>
    </xf>
    <xf numFmtId="3" fontId="17" fillId="0" borderId="1" xfId="0" applyNumberFormat="1" applyFont="1" applyBorder="1" applyAlignment="1">
      <alignment horizontal="right" wrapText="1" readingOrder="1"/>
    </xf>
    <xf numFmtId="0" fontId="17" fillId="0" borderId="1" xfId="0" applyFont="1" applyBorder="1" applyAlignment="1">
      <alignment horizontal="right" wrapText="1" readingOrder="1"/>
    </xf>
    <xf numFmtId="38" fontId="17" fillId="0" borderId="1" xfId="1" applyFont="1" applyBorder="1" applyAlignment="1">
      <alignment horizontal="right" wrapText="1" readingOrder="1"/>
    </xf>
    <xf numFmtId="3" fontId="18" fillId="0" borderId="1" xfId="0" applyNumberFormat="1" applyFont="1" applyBorder="1" applyAlignment="1">
      <alignment horizontal="right" wrapText="1" readingOrder="1"/>
    </xf>
    <xf numFmtId="0" fontId="18" fillId="0" borderId="1" xfId="0" applyFont="1" applyBorder="1" applyAlignment="1">
      <alignment horizontal="right" wrapText="1" readingOrder="1"/>
    </xf>
    <xf numFmtId="0" fontId="16" fillId="0" borderId="1" xfId="0" applyFont="1" applyBorder="1" applyAlignment="1">
      <alignment horizontal="left" vertical="center" wrapText="1" readingOrder="1"/>
    </xf>
    <xf numFmtId="0" fontId="17" fillId="0" borderId="1" xfId="0" applyFont="1" applyFill="1" applyBorder="1" applyAlignment="1">
      <alignment horizontal="left" vertical="center" wrapText="1" readingOrder="1"/>
    </xf>
    <xf numFmtId="0" fontId="11" fillId="0" borderId="1" xfId="1" applyNumberFormat="1" applyFont="1" applyBorder="1" applyAlignment="1">
      <alignment horizontal="right" vertical="center"/>
    </xf>
    <xf numFmtId="0" fontId="21" fillId="3" borderId="1" xfId="0" applyFont="1" applyFill="1" applyBorder="1" applyAlignment="1">
      <alignment horizontal="left" vertical="center" wrapText="1" readingOrder="1"/>
    </xf>
    <xf numFmtId="0" fontId="16" fillId="4" borderId="5" xfId="0" applyFont="1" applyFill="1" applyBorder="1" applyAlignment="1">
      <alignment horizontal="center" vertical="center" wrapText="1" readingOrder="1"/>
    </xf>
    <xf numFmtId="38" fontId="0" fillId="0" borderId="0" xfId="0" applyNumberFormat="1">
      <alignment vertical="center"/>
    </xf>
    <xf numFmtId="0" fontId="5" fillId="0" borderId="0" xfId="0" applyFont="1">
      <alignment vertical="center"/>
    </xf>
    <xf numFmtId="0" fontId="16" fillId="4" borderId="1" xfId="0" applyFont="1" applyFill="1" applyBorder="1" applyAlignment="1">
      <alignment horizontal="center" vertical="center" wrapText="1" readingOrder="1"/>
    </xf>
    <xf numFmtId="0" fontId="16" fillId="4" borderId="1" xfId="0" applyFont="1" applyFill="1" applyBorder="1" applyAlignment="1">
      <alignment horizontal="center" wrapText="1" readingOrder="1"/>
    </xf>
    <xf numFmtId="0" fontId="11"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readingOrder="1"/>
    </xf>
    <xf numFmtId="176" fontId="11" fillId="0" borderId="1" xfId="1" applyNumberFormat="1" applyFont="1" applyBorder="1">
      <alignment vertical="center"/>
    </xf>
    <xf numFmtId="176" fontId="11" fillId="0" borderId="4" xfId="1" applyNumberFormat="1" applyFont="1" applyBorder="1">
      <alignment vertical="center"/>
    </xf>
    <xf numFmtId="38" fontId="11" fillId="0" borderId="4" xfId="1" applyFont="1" applyBorder="1">
      <alignment vertical="center"/>
    </xf>
    <xf numFmtId="176" fontId="20" fillId="0" borderId="8" xfId="0" applyNumberFormat="1" applyFont="1" applyBorder="1">
      <alignment vertical="center"/>
    </xf>
    <xf numFmtId="38" fontId="20" fillId="0" borderId="8" xfId="1" applyFont="1" applyBorder="1">
      <alignment vertical="center"/>
    </xf>
    <xf numFmtId="0" fontId="11" fillId="0" borderId="8" xfId="0" applyFont="1" applyBorder="1">
      <alignment vertical="center"/>
    </xf>
    <xf numFmtId="0" fontId="11" fillId="4" borderId="1" xfId="0" applyFont="1" applyFill="1" applyBorder="1" applyAlignment="1">
      <alignment horizontal="center" vertical="center" wrapText="1"/>
    </xf>
    <xf numFmtId="0" fontId="2" fillId="0" borderId="0" xfId="0" applyFont="1" applyFill="1" applyBorder="1" applyAlignment="1">
      <alignment horizontal="left" vertical="center"/>
    </xf>
    <xf numFmtId="0" fontId="11" fillId="0" borderId="1" xfId="0" applyFont="1" applyFill="1" applyBorder="1" applyAlignment="1">
      <alignment horizontal="center" vertical="center"/>
    </xf>
    <xf numFmtId="40" fontId="11" fillId="0" borderId="1" xfId="1" applyNumberFormat="1" applyFont="1" applyBorder="1" applyAlignment="1">
      <alignment horizontal="right" vertical="center"/>
    </xf>
    <xf numFmtId="0" fontId="15" fillId="0" borderId="9" xfId="0" applyFont="1" applyFill="1" applyBorder="1" applyAlignment="1">
      <alignment horizontal="left" vertical="center"/>
    </xf>
    <xf numFmtId="0" fontId="11" fillId="0" borderId="1" xfId="0" applyFont="1" applyBorder="1" applyAlignment="1">
      <alignment horizontal="right" vertical="center"/>
    </xf>
    <xf numFmtId="176" fontId="11" fillId="0" borderId="1" xfId="1" applyNumberFormat="1" applyFont="1" applyBorder="1" applyAlignment="1">
      <alignment horizontal="right" vertical="center"/>
    </xf>
    <xf numFmtId="38" fontId="11" fillId="0" borderId="1" xfId="1" applyFont="1" applyFill="1" applyBorder="1" applyAlignment="1">
      <alignment horizontal="right" vertical="center" wrapText="1"/>
    </xf>
    <xf numFmtId="0" fontId="0" fillId="0" borderId="0" xfId="0" applyFill="1" applyAlignment="1">
      <alignment horizontal="left" vertical="center"/>
    </xf>
    <xf numFmtId="0" fontId="0" fillId="0" borderId="0" xfId="0" applyAlignment="1">
      <alignment horizontal="left" vertical="center"/>
    </xf>
    <xf numFmtId="0" fontId="15" fillId="0" borderId="0" xfId="0" applyFont="1" applyFill="1" applyBorder="1" applyAlignment="1">
      <alignment horizontal="left" vertical="center" wrapText="1"/>
    </xf>
    <xf numFmtId="0" fontId="10" fillId="0" borderId="0" xfId="0" applyFont="1" applyAlignment="1">
      <alignment vertical="center"/>
    </xf>
    <xf numFmtId="0" fontId="20" fillId="0" borderId="8" xfId="0" applyFont="1" applyBorder="1">
      <alignment vertical="center"/>
    </xf>
    <xf numFmtId="0" fontId="16" fillId="4" borderId="5" xfId="0" applyFont="1" applyFill="1" applyBorder="1" applyAlignment="1">
      <alignment horizontal="center" vertical="center" wrapText="1" readingOrder="1"/>
    </xf>
    <xf numFmtId="0" fontId="16" fillId="4" borderId="1" xfId="0" applyFont="1" applyFill="1" applyBorder="1" applyAlignment="1">
      <alignment horizontal="center" vertical="center" wrapText="1" readingOrder="1"/>
    </xf>
    <xf numFmtId="0" fontId="19" fillId="4" borderId="1" xfId="0" applyFont="1" applyFill="1" applyBorder="1" applyAlignment="1">
      <alignment horizontal="center" vertical="center" wrapText="1" readingOrder="1"/>
    </xf>
    <xf numFmtId="0" fontId="0" fillId="0" borderId="0" xfId="0" applyFill="1" applyAlignment="1">
      <alignment vertical="center" wrapText="1"/>
    </xf>
    <xf numFmtId="0" fontId="6" fillId="0" borderId="0" xfId="0" applyFont="1" applyFill="1" applyAlignment="1">
      <alignment horizontal="right" vertical="center"/>
    </xf>
    <xf numFmtId="0" fontId="0" fillId="0" borderId="0" xfId="0" applyFill="1" applyAlignment="1">
      <alignment horizontal="center" vertical="center"/>
    </xf>
    <xf numFmtId="0" fontId="13" fillId="0" borderId="9" xfId="0" applyFont="1" applyFill="1" applyBorder="1" applyAlignment="1">
      <alignment horizontal="left" vertical="center"/>
    </xf>
    <xf numFmtId="0" fontId="11"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readingOrder="1"/>
    </xf>
    <xf numFmtId="0" fontId="16" fillId="5" borderId="1" xfId="0" applyFont="1" applyFill="1" applyBorder="1" applyAlignment="1">
      <alignment horizontal="center" vertical="center" readingOrder="1"/>
    </xf>
    <xf numFmtId="0" fontId="16" fillId="5" borderId="1" xfId="0" applyFont="1" applyFill="1" applyBorder="1" applyAlignment="1">
      <alignment horizontal="center" wrapText="1" readingOrder="1"/>
    </xf>
    <xf numFmtId="0" fontId="23" fillId="0" borderId="0" xfId="0" applyFont="1">
      <alignment vertical="center"/>
    </xf>
    <xf numFmtId="0" fontId="16" fillId="4" borderId="1" xfId="0" applyFont="1" applyFill="1" applyBorder="1" applyAlignment="1">
      <alignment horizontal="center" vertical="center" wrapText="1" readingOrder="1"/>
    </xf>
    <xf numFmtId="0" fontId="16" fillId="4" borderId="5" xfId="0" applyFont="1" applyFill="1" applyBorder="1" applyAlignment="1">
      <alignment horizontal="center" vertical="center" wrapText="1" readingOrder="1"/>
    </xf>
    <xf numFmtId="0" fontId="16" fillId="5" borderId="1" xfId="0" applyFont="1" applyFill="1" applyBorder="1" applyAlignment="1">
      <alignment horizontal="center" vertical="center" wrapText="1" readingOrder="1"/>
    </xf>
    <xf numFmtId="0" fontId="16" fillId="5" borderId="1" xfId="0" applyFont="1" applyFill="1" applyBorder="1" applyAlignment="1">
      <alignment horizontal="center" wrapText="1" readingOrder="1"/>
    </xf>
    <xf numFmtId="0" fontId="19" fillId="4" borderId="1" xfId="0" applyFont="1" applyFill="1" applyBorder="1" applyAlignment="1">
      <alignment horizontal="center" vertical="center" wrapText="1" readingOrder="1"/>
    </xf>
    <xf numFmtId="0" fontId="10" fillId="0" borderId="7" xfId="0" applyFont="1" applyFill="1" applyBorder="1" applyAlignment="1">
      <alignment horizontal="left" vertical="center"/>
    </xf>
    <xf numFmtId="0" fontId="16" fillId="4" borderId="1" xfId="0" applyFont="1" applyFill="1" applyBorder="1" applyAlignment="1">
      <alignment horizontal="center" vertical="center" wrapText="1" readingOrder="1"/>
    </xf>
    <xf numFmtId="0" fontId="16" fillId="4" borderId="4" xfId="0" applyFont="1" applyFill="1" applyBorder="1" applyAlignment="1">
      <alignment horizontal="center" vertical="center" wrapText="1" readingOrder="1"/>
    </xf>
    <xf numFmtId="0" fontId="16" fillId="4" borderId="5" xfId="0" applyFont="1" applyFill="1" applyBorder="1" applyAlignment="1">
      <alignment horizontal="center" vertical="center" wrapText="1" readingOrder="1"/>
    </xf>
    <xf numFmtId="0" fontId="16" fillId="4" borderId="2" xfId="0" applyFont="1" applyFill="1" applyBorder="1" applyAlignment="1">
      <alignment horizontal="center" readingOrder="1"/>
    </xf>
    <xf numFmtId="0" fontId="16" fillId="4" borderId="6" xfId="0" applyFont="1" applyFill="1" applyBorder="1" applyAlignment="1">
      <alignment horizontal="center" readingOrder="1"/>
    </xf>
    <xf numFmtId="0" fontId="16" fillId="4" borderId="3" xfId="0" applyFont="1" applyFill="1" applyBorder="1" applyAlignment="1">
      <alignment horizontal="center" readingOrder="1"/>
    </xf>
    <xf numFmtId="49" fontId="11" fillId="0" borderId="2" xfId="1" applyNumberFormat="1" applyFont="1" applyFill="1" applyBorder="1" applyAlignment="1">
      <alignment horizontal="right" vertical="center"/>
    </xf>
    <xf numFmtId="49" fontId="11" fillId="0" borderId="3" xfId="1" applyNumberFormat="1" applyFont="1" applyFill="1" applyBorder="1" applyAlignment="1">
      <alignment horizontal="right" vertical="center"/>
    </xf>
    <xf numFmtId="0" fontId="16" fillId="4" borderId="1" xfId="0" applyFont="1" applyFill="1" applyBorder="1" applyAlignment="1">
      <alignment horizontal="center" wrapText="1" readingOrder="1"/>
    </xf>
    <xf numFmtId="0" fontId="16" fillId="4" borderId="2" xfId="0" applyFont="1" applyFill="1" applyBorder="1" applyAlignment="1">
      <alignment horizontal="center" wrapText="1" readingOrder="1"/>
    </xf>
    <xf numFmtId="0" fontId="16" fillId="4" borderId="6" xfId="0" applyFont="1" applyFill="1" applyBorder="1" applyAlignment="1">
      <alignment horizontal="center" wrapText="1" readingOrder="1"/>
    </xf>
    <xf numFmtId="0" fontId="16" fillId="4" borderId="3" xfId="0" applyFont="1" applyFill="1" applyBorder="1" applyAlignment="1">
      <alignment horizontal="center" wrapText="1" readingOrder="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11" fillId="0" borderId="2" xfId="1" applyNumberFormat="1" applyFont="1" applyBorder="1" applyAlignment="1">
      <alignment horizontal="right" vertical="center"/>
    </xf>
    <xf numFmtId="49" fontId="11" fillId="0" borderId="3" xfId="1" applyNumberFormat="1" applyFont="1" applyBorder="1" applyAlignment="1">
      <alignment horizontal="right" vertical="center"/>
    </xf>
    <xf numFmtId="0" fontId="11" fillId="4" borderId="1" xfId="0" applyFont="1" applyFill="1" applyBorder="1" applyAlignment="1">
      <alignment horizontal="center" vertical="center" wrapText="1"/>
    </xf>
    <xf numFmtId="0" fontId="16" fillId="5" borderId="2" xfId="0" applyFont="1" applyFill="1" applyBorder="1" applyAlignment="1">
      <alignment horizontal="center" wrapText="1" readingOrder="1"/>
    </xf>
    <xf numFmtId="0" fontId="16" fillId="5" borderId="6" xfId="0" applyFont="1" applyFill="1" applyBorder="1" applyAlignment="1">
      <alignment horizontal="center" wrapText="1" readingOrder="1"/>
    </xf>
    <xf numFmtId="0" fontId="16" fillId="5" borderId="3" xfId="0" applyFont="1" applyFill="1" applyBorder="1" applyAlignment="1">
      <alignment horizontal="center" wrapText="1" readingOrder="1"/>
    </xf>
    <xf numFmtId="0" fontId="16" fillId="5" borderId="1" xfId="0" applyFont="1" applyFill="1" applyBorder="1" applyAlignment="1">
      <alignment horizontal="center" vertical="center" wrapText="1" readingOrder="1"/>
    </xf>
    <xf numFmtId="0" fontId="16" fillId="5" borderId="4" xfId="0" applyFont="1" applyFill="1" applyBorder="1" applyAlignment="1">
      <alignment horizontal="center" vertical="center" wrapText="1" readingOrder="1"/>
    </xf>
    <xf numFmtId="0" fontId="16" fillId="5" borderId="5" xfId="0" applyFont="1" applyFill="1" applyBorder="1" applyAlignment="1">
      <alignment horizontal="center" vertical="center" wrapText="1" readingOrder="1"/>
    </xf>
    <xf numFmtId="0" fontId="16" fillId="5" borderId="1" xfId="0" applyFont="1" applyFill="1" applyBorder="1" applyAlignment="1">
      <alignment horizontal="center" wrapText="1" readingOrder="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9" fillId="4" borderId="1" xfId="0" applyFont="1" applyFill="1" applyBorder="1" applyAlignment="1">
      <alignment horizontal="center" vertical="center" wrapText="1" readingOrder="1"/>
    </xf>
    <xf numFmtId="0" fontId="19" fillId="4" borderId="4" xfId="0" applyFont="1" applyFill="1" applyBorder="1" applyAlignment="1">
      <alignment horizontal="center" vertical="center" wrapText="1" readingOrder="1"/>
    </xf>
    <xf numFmtId="0" fontId="19" fillId="4" borderId="5" xfId="0" applyFont="1" applyFill="1" applyBorder="1" applyAlignment="1">
      <alignment horizontal="center" vertical="center" wrapText="1" readingOrder="1"/>
    </xf>
    <xf numFmtId="0" fontId="19" fillId="0"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5" fillId="0" borderId="12" xfId="0" applyFont="1" applyFill="1" applyBorder="1" applyAlignment="1">
      <alignment horizontal="left" vertical="top" wrapText="1"/>
    </xf>
    <xf numFmtId="0" fontId="15" fillId="0" borderId="0" xfId="0" applyFont="1" applyFill="1" applyBorder="1" applyAlignment="1">
      <alignment horizontal="left" vertical="top" wrapText="1"/>
    </xf>
    <xf numFmtId="0" fontId="13" fillId="0" borderId="0" xfId="0" applyFont="1" applyFill="1" applyBorder="1" applyAlignment="1">
      <alignment horizontal="left" vertical="center"/>
    </xf>
    <xf numFmtId="179" fontId="11" fillId="0" borderId="1"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
  <sheetViews>
    <sheetView zoomScaleNormal="100" workbookViewId="0">
      <selection activeCell="C29" sqref="C29"/>
    </sheetView>
  </sheetViews>
  <sheetFormatPr defaultRowHeight="13.5" x14ac:dyDescent="0.15"/>
  <cols>
    <col min="1" max="1" width="13.625" customWidth="1"/>
    <col min="2" max="2" width="25.625" customWidth="1"/>
    <col min="3" max="3" width="26.375" bestFit="1" customWidth="1"/>
    <col min="4" max="4" width="11.375" style="12" customWidth="1"/>
    <col min="5" max="5" width="10.25" style="12" bestFit="1" customWidth="1"/>
    <col min="6" max="6" width="18.875" customWidth="1"/>
    <col min="7" max="7" width="15.625" customWidth="1"/>
  </cols>
  <sheetData>
    <row r="1" spans="1:7" ht="15.75" x14ac:dyDescent="0.15">
      <c r="A1" s="24" t="s">
        <v>13</v>
      </c>
      <c r="B1" s="1"/>
      <c r="C1" s="1"/>
    </row>
    <row r="2" spans="1:7" s="29" customFormat="1" ht="45" customHeight="1" x14ac:dyDescent="0.15">
      <c r="A2" s="26" t="s">
        <v>16</v>
      </c>
      <c r="B2" s="27" t="s">
        <v>205</v>
      </c>
      <c r="C2" s="27" t="s">
        <v>272</v>
      </c>
      <c r="D2" s="28" t="s">
        <v>206</v>
      </c>
      <c r="E2" s="28" t="s">
        <v>209</v>
      </c>
      <c r="F2" s="27" t="s">
        <v>207</v>
      </c>
      <c r="G2" s="27" t="s">
        <v>208</v>
      </c>
    </row>
    <row r="3" spans="1:7" ht="16.5" customHeight="1" x14ac:dyDescent="0.15">
      <c r="A3" s="25" t="s">
        <v>14</v>
      </c>
      <c r="B3" s="31">
        <v>1364</v>
      </c>
      <c r="C3" s="31">
        <v>12</v>
      </c>
      <c r="D3" s="31">
        <v>62</v>
      </c>
      <c r="E3" s="31">
        <v>5387</v>
      </c>
      <c r="F3" s="31">
        <v>1541</v>
      </c>
      <c r="G3" s="31">
        <v>173</v>
      </c>
    </row>
    <row r="4" spans="1:7" ht="16.5" customHeight="1" x14ac:dyDescent="0.15">
      <c r="A4" s="25" t="s">
        <v>15</v>
      </c>
      <c r="B4" s="30">
        <v>1419</v>
      </c>
      <c r="C4" s="30">
        <v>11</v>
      </c>
      <c r="D4" s="31">
        <v>62</v>
      </c>
      <c r="E4" s="31">
        <v>5809</v>
      </c>
      <c r="F4" s="31">
        <v>1425</v>
      </c>
      <c r="G4" s="31">
        <v>235</v>
      </c>
    </row>
    <row r="5" spans="1:7" ht="16.5" customHeight="1" x14ac:dyDescent="0.15">
      <c r="A5" s="25" t="s">
        <v>124</v>
      </c>
      <c r="B5" s="41">
        <v>2098</v>
      </c>
      <c r="C5" s="58">
        <v>8</v>
      </c>
      <c r="D5" s="33">
        <v>56</v>
      </c>
      <c r="E5" s="33">
        <v>5968</v>
      </c>
      <c r="F5" s="41">
        <v>1892</v>
      </c>
      <c r="G5" s="58">
        <v>859</v>
      </c>
    </row>
    <row r="6" spans="1:7" ht="16.5" customHeight="1" x14ac:dyDescent="0.15">
      <c r="A6" s="25" t="s">
        <v>239</v>
      </c>
      <c r="B6" s="41">
        <v>1816</v>
      </c>
      <c r="C6" s="58">
        <v>10</v>
      </c>
      <c r="D6" s="33">
        <v>56</v>
      </c>
      <c r="E6" s="33">
        <v>5379</v>
      </c>
      <c r="F6" s="41">
        <v>1887</v>
      </c>
      <c r="G6" s="58">
        <v>727</v>
      </c>
    </row>
    <row r="7" spans="1:7" ht="16.5" customHeight="1" x14ac:dyDescent="0.15">
      <c r="A7" s="25" t="s">
        <v>265</v>
      </c>
      <c r="B7" s="41">
        <v>1876</v>
      </c>
      <c r="C7" s="58">
        <v>19</v>
      </c>
      <c r="D7" s="33">
        <v>56</v>
      </c>
      <c r="E7" s="33">
        <v>4973</v>
      </c>
      <c r="F7" s="41">
        <v>1630</v>
      </c>
      <c r="G7" s="58">
        <v>732</v>
      </c>
    </row>
    <row r="8" spans="1:7" x14ac:dyDescent="0.15">
      <c r="A8" s="34" t="s">
        <v>273</v>
      </c>
    </row>
    <row r="9" spans="1:7" x14ac:dyDescent="0.15">
      <c r="A9" s="34"/>
      <c r="B9" s="8"/>
      <c r="C9" s="8"/>
      <c r="D9" s="13"/>
    </row>
    <row r="10" spans="1:7" ht="14.1" customHeight="1" x14ac:dyDescent="0.15">
      <c r="A10" s="2"/>
      <c r="B10" s="10"/>
      <c r="C10" s="10"/>
      <c r="D10" s="13"/>
    </row>
    <row r="11" spans="1:7" ht="14.1" customHeight="1" x14ac:dyDescent="0.15">
      <c r="A11" s="2"/>
      <c r="B11" s="10"/>
      <c r="C11" s="10"/>
      <c r="D11" s="13"/>
    </row>
    <row r="12" spans="1:7" ht="14.1" customHeight="1" x14ac:dyDescent="0.15">
      <c r="A12" s="2"/>
      <c r="B12" s="10"/>
      <c r="C12" s="10"/>
      <c r="D12" s="13"/>
    </row>
    <row r="13" spans="1:7" x14ac:dyDescent="0.15">
      <c r="A13" s="8"/>
      <c r="B13" s="8"/>
      <c r="C13" s="8"/>
      <c r="D13" s="13"/>
    </row>
    <row r="14" spans="1:7" x14ac:dyDescent="0.15">
      <c r="A14" s="8"/>
      <c r="B14" s="8"/>
      <c r="C14" s="8"/>
      <c r="D14" s="13"/>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topLeftCell="A19" zoomScaleNormal="100" workbookViewId="0">
      <selection activeCell="C45" sqref="C45"/>
    </sheetView>
  </sheetViews>
  <sheetFormatPr defaultRowHeight="13.5" x14ac:dyDescent="0.15"/>
  <cols>
    <col min="1" max="1" width="13.625" customWidth="1"/>
    <col min="2" max="2" width="29.75" bestFit="1" customWidth="1"/>
    <col min="3" max="3" width="28.125" customWidth="1"/>
    <col min="4" max="4" width="20.375" customWidth="1"/>
  </cols>
  <sheetData>
    <row r="1" spans="1:5" ht="15.75" x14ac:dyDescent="0.15">
      <c r="A1" s="24" t="s">
        <v>125</v>
      </c>
      <c r="B1" s="1"/>
      <c r="C1" s="1"/>
    </row>
    <row r="2" spans="1:5" s="29" customFormat="1" ht="54.95" customHeight="1" x14ac:dyDescent="0.15">
      <c r="A2" s="26" t="s">
        <v>16</v>
      </c>
      <c r="B2" s="27" t="s">
        <v>169</v>
      </c>
      <c r="C2" s="27" t="s">
        <v>274</v>
      </c>
      <c r="D2" s="27" t="s">
        <v>170</v>
      </c>
    </row>
    <row r="3" spans="1:5" ht="16.5" customHeight="1" x14ac:dyDescent="0.15">
      <c r="A3" s="25" t="s">
        <v>14</v>
      </c>
      <c r="B3" s="31">
        <v>880</v>
      </c>
      <c r="C3" s="31">
        <v>94</v>
      </c>
      <c r="D3" s="33">
        <v>974</v>
      </c>
    </row>
    <row r="4" spans="1:5" ht="16.5" customHeight="1" x14ac:dyDescent="0.15">
      <c r="A4" s="25" t="s">
        <v>15</v>
      </c>
      <c r="B4" s="31">
        <v>839</v>
      </c>
      <c r="C4" s="31">
        <v>112</v>
      </c>
      <c r="D4" s="33">
        <v>951</v>
      </c>
    </row>
    <row r="5" spans="1:5" ht="16.5" customHeight="1" x14ac:dyDescent="0.15">
      <c r="A5" s="25" t="s">
        <v>124</v>
      </c>
      <c r="B5" s="31">
        <v>1070</v>
      </c>
      <c r="C5" s="31">
        <v>295</v>
      </c>
      <c r="D5" s="33">
        <v>1365</v>
      </c>
    </row>
    <row r="6" spans="1:5" ht="16.5" customHeight="1" x14ac:dyDescent="0.15">
      <c r="A6" s="25" t="s">
        <v>239</v>
      </c>
      <c r="B6" s="31">
        <v>940</v>
      </c>
      <c r="C6" s="31">
        <v>185</v>
      </c>
      <c r="D6" s="33">
        <v>1125</v>
      </c>
    </row>
    <row r="7" spans="1:5" ht="16.5" customHeight="1" x14ac:dyDescent="0.15">
      <c r="A7" s="25" t="s">
        <v>265</v>
      </c>
      <c r="B7" s="31">
        <v>1019</v>
      </c>
      <c r="C7" s="31">
        <v>156</v>
      </c>
      <c r="D7" s="33">
        <v>1175</v>
      </c>
    </row>
    <row r="8" spans="1:5" x14ac:dyDescent="0.15">
      <c r="A8" s="34" t="s">
        <v>275</v>
      </c>
      <c r="D8" s="12"/>
      <c r="E8" s="12"/>
    </row>
    <row r="9" spans="1:5" x14ac:dyDescent="0.15">
      <c r="A9" s="3"/>
    </row>
    <row r="11" spans="1:5" ht="15.75" x14ac:dyDescent="0.15">
      <c r="A11" s="24" t="s">
        <v>171</v>
      </c>
    </row>
    <row r="12" spans="1:5" ht="35.1" customHeight="1" x14ac:dyDescent="0.15">
      <c r="A12" s="26" t="s">
        <v>16</v>
      </c>
      <c r="B12" s="27" t="s">
        <v>172</v>
      </c>
    </row>
    <row r="13" spans="1:5" ht="16.5" customHeight="1" x14ac:dyDescent="0.15">
      <c r="A13" s="25" t="s">
        <v>14</v>
      </c>
      <c r="B13" s="35">
        <v>252</v>
      </c>
    </row>
    <row r="14" spans="1:5" ht="16.5" customHeight="1" x14ac:dyDescent="0.15">
      <c r="A14" s="25" t="s">
        <v>15</v>
      </c>
      <c r="B14" s="35">
        <v>270</v>
      </c>
    </row>
    <row r="15" spans="1:5" ht="16.5" customHeight="1" x14ac:dyDescent="0.15">
      <c r="A15" s="25" t="s">
        <v>124</v>
      </c>
      <c r="B15" s="35">
        <v>442</v>
      </c>
    </row>
    <row r="16" spans="1:5" ht="16.5" customHeight="1" x14ac:dyDescent="0.15">
      <c r="A16" s="25" t="s">
        <v>239</v>
      </c>
      <c r="B16" s="35">
        <v>331</v>
      </c>
    </row>
    <row r="17" spans="1:2" ht="16.5" customHeight="1" x14ac:dyDescent="0.15">
      <c r="A17" s="25" t="s">
        <v>265</v>
      </c>
      <c r="B17" s="35">
        <v>290</v>
      </c>
    </row>
    <row r="20" spans="1:2" ht="15.75" x14ac:dyDescent="0.15">
      <c r="A20" s="24" t="s">
        <v>173</v>
      </c>
    </row>
    <row r="21" spans="1:2" ht="35.1" customHeight="1" x14ac:dyDescent="0.15">
      <c r="A21" s="26" t="s">
        <v>16</v>
      </c>
      <c r="B21" s="27" t="s">
        <v>172</v>
      </c>
    </row>
    <row r="22" spans="1:2" ht="16.5" customHeight="1" x14ac:dyDescent="0.15">
      <c r="A22" s="25" t="s">
        <v>14</v>
      </c>
      <c r="B22" s="35">
        <v>722</v>
      </c>
    </row>
    <row r="23" spans="1:2" ht="16.5" customHeight="1" x14ac:dyDescent="0.15">
      <c r="A23" s="25" t="s">
        <v>15</v>
      </c>
      <c r="B23" s="35">
        <v>681</v>
      </c>
    </row>
    <row r="24" spans="1:2" ht="16.5" customHeight="1" x14ac:dyDescent="0.15">
      <c r="A24" s="25" t="s">
        <v>124</v>
      </c>
      <c r="B24" s="35">
        <v>923</v>
      </c>
    </row>
    <row r="25" spans="1:2" ht="16.5" customHeight="1" x14ac:dyDescent="0.15">
      <c r="A25" s="25" t="s">
        <v>239</v>
      </c>
      <c r="B25" s="35">
        <v>794</v>
      </c>
    </row>
    <row r="26" spans="1:2" ht="16.5" customHeight="1" x14ac:dyDescent="0.15">
      <c r="A26" s="25" t="s">
        <v>265</v>
      </c>
      <c r="B26" s="35">
        <v>885</v>
      </c>
    </row>
    <row r="27" spans="1:2" x14ac:dyDescent="0.15">
      <c r="A27" s="18"/>
      <c r="B27" s="21"/>
    </row>
    <row r="29" spans="1:2" ht="15.75" x14ac:dyDescent="0.15">
      <c r="A29" s="24" t="s">
        <v>174</v>
      </c>
    </row>
    <row r="30" spans="1:2" ht="35.1" customHeight="1" x14ac:dyDescent="0.15">
      <c r="A30" s="26" t="s">
        <v>16</v>
      </c>
      <c r="B30" s="27" t="s">
        <v>172</v>
      </c>
    </row>
    <row r="31" spans="1:2" ht="16.5" customHeight="1" x14ac:dyDescent="0.15">
      <c r="A31" s="25" t="s">
        <v>14</v>
      </c>
      <c r="B31" s="35">
        <v>32265</v>
      </c>
    </row>
    <row r="32" spans="1:2" ht="16.5" customHeight="1" x14ac:dyDescent="0.15">
      <c r="A32" s="25" t="s">
        <v>15</v>
      </c>
      <c r="B32" s="35">
        <v>34096</v>
      </c>
    </row>
    <row r="33" spans="1:3" ht="16.5" customHeight="1" x14ac:dyDescent="0.15">
      <c r="A33" s="25" t="s">
        <v>124</v>
      </c>
      <c r="B33" s="35">
        <v>32392</v>
      </c>
    </row>
    <row r="34" spans="1:3" ht="16.5" customHeight="1" x14ac:dyDescent="0.15">
      <c r="A34" s="25" t="s">
        <v>239</v>
      </c>
      <c r="B34" s="35">
        <v>29864</v>
      </c>
    </row>
    <row r="35" spans="1:3" ht="16.5" customHeight="1" x14ac:dyDescent="0.15">
      <c r="A35" s="25" t="s">
        <v>265</v>
      </c>
      <c r="B35" s="35">
        <v>23168</v>
      </c>
    </row>
    <row r="36" spans="1:3" x14ac:dyDescent="0.15">
      <c r="A36" s="18"/>
      <c r="B36" s="21"/>
    </row>
    <row r="38" spans="1:3" ht="15.75" x14ac:dyDescent="0.15">
      <c r="A38" s="36" t="s">
        <v>17</v>
      </c>
    </row>
    <row r="39" spans="1:3" ht="35.1" customHeight="1" x14ac:dyDescent="0.15">
      <c r="A39" s="26" t="s">
        <v>18</v>
      </c>
      <c r="B39" s="27" t="s">
        <v>175</v>
      </c>
      <c r="C39" s="27" t="s">
        <v>176</v>
      </c>
    </row>
    <row r="40" spans="1:3" ht="16.5" customHeight="1" x14ac:dyDescent="0.15">
      <c r="A40" s="25" t="s">
        <v>14</v>
      </c>
      <c r="B40" s="31">
        <v>974</v>
      </c>
      <c r="C40" s="31">
        <v>33239</v>
      </c>
    </row>
    <row r="41" spans="1:3" ht="16.5" customHeight="1" x14ac:dyDescent="0.15">
      <c r="A41" s="25" t="s">
        <v>15</v>
      </c>
      <c r="B41" s="31">
        <v>951</v>
      </c>
      <c r="C41" s="31">
        <v>35047</v>
      </c>
    </row>
    <row r="42" spans="1:3" ht="16.5" customHeight="1" x14ac:dyDescent="0.15">
      <c r="A42" s="25" t="s">
        <v>124</v>
      </c>
      <c r="B42" s="31">
        <v>1365</v>
      </c>
      <c r="C42" s="31">
        <v>33757</v>
      </c>
    </row>
    <row r="43" spans="1:3" ht="16.5" customHeight="1" x14ac:dyDescent="0.15">
      <c r="A43" s="25" t="s">
        <v>239</v>
      </c>
      <c r="B43" s="31">
        <v>1125</v>
      </c>
      <c r="C43" s="31">
        <v>30989</v>
      </c>
    </row>
    <row r="44" spans="1:3" ht="16.5" customHeight="1" x14ac:dyDescent="0.15">
      <c r="A44" s="25" t="s">
        <v>265</v>
      </c>
      <c r="B44" s="31">
        <v>1175</v>
      </c>
      <c r="C44" s="31">
        <v>24343</v>
      </c>
    </row>
  </sheetData>
  <phoneticPr fontId="3"/>
  <pageMargins left="0.70866141732283472" right="0.70866141732283472" top="0.74803149606299213" bottom="0.74803149606299213" header="0.31496062992125984" footer="0.31496062992125984"/>
  <pageSetup paperSize="8"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4"/>
  <sheetViews>
    <sheetView zoomScaleNormal="100" workbookViewId="0">
      <selection activeCell="H46" sqref="H46"/>
    </sheetView>
  </sheetViews>
  <sheetFormatPr defaultRowHeight="13.5" x14ac:dyDescent="0.15"/>
  <cols>
    <col min="1" max="1" width="41.625" customWidth="1"/>
    <col min="2" max="2" width="10.625" customWidth="1"/>
    <col min="3" max="3" width="18.25" customWidth="1"/>
    <col min="4" max="6" width="16.125" customWidth="1"/>
  </cols>
  <sheetData>
    <row r="1" spans="1:8" ht="14.1" customHeight="1" x14ac:dyDescent="0.15">
      <c r="A1" s="128" t="s">
        <v>276</v>
      </c>
      <c r="B1" s="128"/>
      <c r="C1" s="128"/>
      <c r="D1" s="128"/>
      <c r="E1" s="128"/>
    </row>
    <row r="2" spans="1:8" ht="20.25" customHeight="1" x14ac:dyDescent="0.15">
      <c r="A2" s="129" t="s">
        <v>53</v>
      </c>
      <c r="B2" s="130" t="s">
        <v>23</v>
      </c>
      <c r="C2" s="130" t="s">
        <v>215</v>
      </c>
      <c r="D2" s="129" t="s">
        <v>216</v>
      </c>
      <c r="E2" s="129"/>
      <c r="F2" s="129"/>
    </row>
    <row r="3" spans="1:8" ht="33" customHeight="1" x14ac:dyDescent="0.15">
      <c r="A3" s="129"/>
      <c r="B3" s="131"/>
      <c r="C3" s="131"/>
      <c r="D3" s="124" t="s">
        <v>128</v>
      </c>
      <c r="E3" s="124" t="s">
        <v>129</v>
      </c>
      <c r="F3" s="124" t="s">
        <v>126</v>
      </c>
    </row>
    <row r="4" spans="1:8" ht="14.1" customHeight="1" x14ac:dyDescent="0.15">
      <c r="A4" s="51" t="s">
        <v>0</v>
      </c>
      <c r="B4" s="25" t="s">
        <v>27</v>
      </c>
      <c r="C4" s="92">
        <v>29.180995020000001</v>
      </c>
      <c r="D4" s="33">
        <v>23.318000000000001</v>
      </c>
      <c r="E4" s="33">
        <v>927.10599999999999</v>
      </c>
      <c r="F4" s="33">
        <v>950.42399999999998</v>
      </c>
      <c r="H4" s="86"/>
    </row>
    <row r="5" spans="1:8" ht="14.1" customHeight="1" x14ac:dyDescent="0.15">
      <c r="A5" s="51" t="s">
        <v>1</v>
      </c>
      <c r="B5" s="25" t="s">
        <v>28</v>
      </c>
      <c r="C5" s="92">
        <v>8.6625676800000004</v>
      </c>
      <c r="D5" s="33">
        <v>102.664</v>
      </c>
      <c r="E5" s="33">
        <v>155.18</v>
      </c>
      <c r="F5" s="33">
        <v>257.84399999999999</v>
      </c>
      <c r="H5" s="86"/>
    </row>
    <row r="6" spans="1:8" ht="14.1" customHeight="1" x14ac:dyDescent="0.15">
      <c r="A6" s="51" t="s">
        <v>2</v>
      </c>
      <c r="B6" s="25" t="s">
        <v>28</v>
      </c>
      <c r="C6" s="92">
        <v>11.46614832</v>
      </c>
      <c r="D6" s="33">
        <v>109.003</v>
      </c>
      <c r="E6" s="33">
        <v>50.408000000000001</v>
      </c>
      <c r="F6" s="33">
        <v>159.411</v>
      </c>
      <c r="H6" s="86"/>
    </row>
    <row r="7" spans="1:8" ht="14.1" customHeight="1" x14ac:dyDescent="0.15">
      <c r="A7" s="51" t="s">
        <v>3</v>
      </c>
      <c r="B7" s="25" t="s">
        <v>28</v>
      </c>
      <c r="C7" s="92">
        <v>118.10279159999999</v>
      </c>
      <c r="D7" s="33">
        <v>4456.1379999999999</v>
      </c>
      <c r="E7" s="33">
        <v>1520.21</v>
      </c>
      <c r="F7" s="33">
        <v>5976.348</v>
      </c>
      <c r="H7" s="86"/>
    </row>
    <row r="8" spans="1:8" ht="14.1" customHeight="1" x14ac:dyDescent="0.15">
      <c r="A8" s="51" t="s">
        <v>4</v>
      </c>
      <c r="B8" s="25" t="s">
        <v>26</v>
      </c>
      <c r="C8" s="92">
        <v>256.37095297000002</v>
      </c>
      <c r="D8" s="33">
        <v>0</v>
      </c>
      <c r="E8" s="33">
        <v>16936.282999999999</v>
      </c>
      <c r="F8" s="33">
        <v>16936.282999999999</v>
      </c>
      <c r="H8" s="86"/>
    </row>
    <row r="9" spans="1:8" ht="14.1" customHeight="1" x14ac:dyDescent="0.15">
      <c r="A9" s="51" t="s">
        <v>5</v>
      </c>
      <c r="B9" s="25" t="s">
        <v>26</v>
      </c>
      <c r="C9" s="92">
        <v>140.895658</v>
      </c>
      <c r="D9" s="33">
        <v>389.10199999999998</v>
      </c>
      <c r="E9" s="33">
        <v>9774.8819999999996</v>
      </c>
      <c r="F9" s="33">
        <v>10163.984</v>
      </c>
      <c r="H9" s="86"/>
    </row>
    <row r="10" spans="1:8" ht="14.1" customHeight="1" x14ac:dyDescent="0.15">
      <c r="A10" s="51" t="s">
        <v>177</v>
      </c>
      <c r="B10" s="25" t="s">
        <v>26</v>
      </c>
      <c r="C10" s="92">
        <v>67.54353660000001</v>
      </c>
      <c r="D10" s="33">
        <v>107.443</v>
      </c>
      <c r="E10" s="33">
        <v>2680.3969999999999</v>
      </c>
      <c r="F10" s="33">
        <v>2787.84</v>
      </c>
      <c r="H10" s="86"/>
    </row>
    <row r="11" spans="1:8" ht="14.1" customHeight="1" x14ac:dyDescent="0.15">
      <c r="A11" s="51" t="s">
        <v>6</v>
      </c>
      <c r="B11" s="25" t="s">
        <v>26</v>
      </c>
      <c r="C11" s="92">
        <v>763.62657660800005</v>
      </c>
      <c r="D11" s="33">
        <v>0</v>
      </c>
      <c r="E11" s="33">
        <v>39709.014999999999</v>
      </c>
      <c r="F11" s="33">
        <v>39709.014999999999</v>
      </c>
      <c r="H11" s="86"/>
    </row>
    <row r="12" spans="1:8" ht="14.1" customHeight="1" x14ac:dyDescent="0.15">
      <c r="A12" s="51" t="s">
        <v>7</v>
      </c>
      <c r="B12" s="25" t="s">
        <v>26</v>
      </c>
      <c r="C12" s="92">
        <v>41.245741496200004</v>
      </c>
      <c r="D12" s="33">
        <v>10.342000000000001</v>
      </c>
      <c r="E12" s="33">
        <v>2613.8789999999999</v>
      </c>
      <c r="F12" s="33">
        <v>2624.221</v>
      </c>
      <c r="H12" s="86"/>
    </row>
    <row r="13" spans="1:8" ht="14.1" customHeight="1" x14ac:dyDescent="0.15">
      <c r="A13" s="51" t="s">
        <v>178</v>
      </c>
      <c r="B13" s="25" t="s">
        <v>26</v>
      </c>
      <c r="C13" s="92">
        <v>86.070640295460024</v>
      </c>
      <c r="D13" s="33">
        <v>42.747</v>
      </c>
      <c r="E13" s="33">
        <v>6453.3</v>
      </c>
      <c r="F13" s="33">
        <v>6496.0470000000005</v>
      </c>
      <c r="H13" s="86"/>
    </row>
    <row r="14" spans="1:8" ht="14.1" customHeight="1" x14ac:dyDescent="0.15">
      <c r="A14" s="51" t="s">
        <v>179</v>
      </c>
      <c r="B14" s="25" t="s">
        <v>26</v>
      </c>
      <c r="C14" s="92">
        <v>3.1877201375999999</v>
      </c>
      <c r="D14" s="33">
        <v>0</v>
      </c>
      <c r="E14" s="33">
        <v>224.83799999999999</v>
      </c>
      <c r="F14" s="33">
        <v>224.83799999999999</v>
      </c>
      <c r="H14" s="86"/>
    </row>
    <row r="15" spans="1:8" ht="14.1" customHeight="1" x14ac:dyDescent="0.15">
      <c r="A15" s="51" t="s">
        <v>9</v>
      </c>
      <c r="B15" s="25" t="s">
        <v>25</v>
      </c>
      <c r="C15" s="92">
        <v>159.92430468000001</v>
      </c>
      <c r="D15" s="33">
        <v>666.36599999999999</v>
      </c>
      <c r="E15" s="33">
        <v>15647.298000000001</v>
      </c>
      <c r="F15" s="33">
        <v>16313.664000000001</v>
      </c>
      <c r="H15" s="86"/>
    </row>
    <row r="16" spans="1:8" ht="14.1" customHeight="1" x14ac:dyDescent="0.15">
      <c r="A16" s="51" t="s">
        <v>10</v>
      </c>
      <c r="B16" s="25" t="s">
        <v>25</v>
      </c>
      <c r="C16" s="92">
        <v>81.584476800000019</v>
      </c>
      <c r="D16" s="33">
        <v>7.1050000000000004</v>
      </c>
      <c r="E16" s="33">
        <v>8204.7260000000006</v>
      </c>
      <c r="F16" s="33">
        <v>8211.8310000000001</v>
      </c>
      <c r="H16" s="86"/>
    </row>
    <row r="17" spans="1:8" ht="14.1" customHeight="1" x14ac:dyDescent="0.15">
      <c r="A17" s="51" t="s">
        <v>180</v>
      </c>
      <c r="B17" s="25" t="s">
        <v>25</v>
      </c>
      <c r="C17" s="92">
        <v>351.52744925679997</v>
      </c>
      <c r="D17" s="33">
        <v>1252.9110000000001</v>
      </c>
      <c r="E17" s="33">
        <v>16307.009</v>
      </c>
      <c r="F17" s="33">
        <v>17559.919999999998</v>
      </c>
      <c r="H17" s="86"/>
    </row>
    <row r="18" spans="1:8" ht="14.1" customHeight="1" x14ac:dyDescent="0.15">
      <c r="A18" s="51" t="s">
        <v>181</v>
      </c>
      <c r="B18" s="25" t="s">
        <v>25</v>
      </c>
      <c r="C18" s="92">
        <v>15.5525184</v>
      </c>
      <c r="D18" s="33">
        <v>10.333</v>
      </c>
      <c r="E18" s="33">
        <v>828.95500000000004</v>
      </c>
      <c r="F18" s="33">
        <v>839.28800000000001</v>
      </c>
      <c r="H18" s="86"/>
    </row>
    <row r="19" spans="1:8" ht="14.1" customHeight="1" x14ac:dyDescent="0.15">
      <c r="A19" s="51" t="s">
        <v>182</v>
      </c>
      <c r="B19" s="25" t="s">
        <v>25</v>
      </c>
      <c r="C19" s="92">
        <v>9.6802060256000004</v>
      </c>
      <c r="D19" s="33">
        <v>5.9539999999999997</v>
      </c>
      <c r="E19" s="33">
        <v>785.45699999999999</v>
      </c>
      <c r="F19" s="33">
        <v>791.41099999999994</v>
      </c>
      <c r="H19" s="86"/>
    </row>
    <row r="20" spans="1:8" ht="14.1" customHeight="1" x14ac:dyDescent="0.15">
      <c r="A20" s="51" t="s">
        <v>11</v>
      </c>
      <c r="B20" s="25" t="s">
        <v>25</v>
      </c>
      <c r="C20" s="92">
        <v>782.81396400000006</v>
      </c>
      <c r="D20" s="33">
        <v>149.55600000000001</v>
      </c>
      <c r="E20" s="33">
        <v>37444.453999999998</v>
      </c>
      <c r="F20" s="33">
        <v>37594.009999999995</v>
      </c>
      <c r="H20" s="86"/>
    </row>
    <row r="21" spans="1:8" ht="14.1" customHeight="1" x14ac:dyDescent="0.15">
      <c r="A21" s="51" t="s">
        <v>12</v>
      </c>
      <c r="B21" s="25" t="s">
        <v>25</v>
      </c>
      <c r="C21" s="92">
        <v>185.41408699999999</v>
      </c>
      <c r="D21" s="33">
        <v>83.516999999999996</v>
      </c>
      <c r="E21" s="33">
        <v>11971.111000000001</v>
      </c>
      <c r="F21" s="33">
        <v>12054.628000000001</v>
      </c>
      <c r="H21" s="86"/>
    </row>
    <row r="22" spans="1:8" ht="14.1" customHeight="1" x14ac:dyDescent="0.15">
      <c r="A22" s="51" t="s">
        <v>183</v>
      </c>
      <c r="B22" s="25" t="s">
        <v>25</v>
      </c>
      <c r="C22" s="92">
        <v>135.33321024</v>
      </c>
      <c r="D22" s="33">
        <v>0</v>
      </c>
      <c r="E22" s="33">
        <v>8614.9609999999993</v>
      </c>
      <c r="F22" s="33">
        <v>8614.9609999999993</v>
      </c>
      <c r="H22" s="86"/>
    </row>
    <row r="23" spans="1:8" ht="14.1" customHeight="1" x14ac:dyDescent="0.15">
      <c r="A23" s="51" t="s">
        <v>243</v>
      </c>
      <c r="B23" s="25" t="s">
        <v>25</v>
      </c>
      <c r="C23" s="92">
        <v>122.14292580000001</v>
      </c>
      <c r="D23" s="33">
        <v>48.850999999999999</v>
      </c>
      <c r="E23" s="33">
        <v>7723.1959999999999</v>
      </c>
      <c r="F23" s="33">
        <v>7772.0469999999996</v>
      </c>
      <c r="H23" s="86"/>
    </row>
    <row r="24" spans="1:8" ht="14.1" customHeight="1" x14ac:dyDescent="0.15">
      <c r="A24" s="52" t="s">
        <v>103</v>
      </c>
      <c r="B24" s="25" t="s">
        <v>24</v>
      </c>
      <c r="C24" s="92">
        <v>5296.5083269614997</v>
      </c>
      <c r="D24" s="33">
        <v>153979.82199999999</v>
      </c>
      <c r="E24" s="33">
        <v>143351.10699999999</v>
      </c>
      <c r="F24" s="33">
        <v>297330.929</v>
      </c>
      <c r="H24" s="86"/>
    </row>
    <row r="25" spans="1:8" ht="14.1" customHeight="1" x14ac:dyDescent="0.15">
      <c r="A25" s="52" t="s">
        <v>102</v>
      </c>
      <c r="B25" s="25" t="s">
        <v>24</v>
      </c>
      <c r="C25" s="92">
        <v>2418.2937534000002</v>
      </c>
      <c r="D25" s="33">
        <v>18379.683000000001</v>
      </c>
      <c r="E25" s="33">
        <v>117642.769</v>
      </c>
      <c r="F25" s="33">
        <v>136022.45199999999</v>
      </c>
      <c r="H25" s="86"/>
    </row>
    <row r="26" spans="1:8" ht="14.1" customHeight="1" x14ac:dyDescent="0.15">
      <c r="A26" s="52" t="s">
        <v>104</v>
      </c>
      <c r="B26" s="25" t="s">
        <v>24</v>
      </c>
      <c r="C26" s="92">
        <v>247.43287008137568</v>
      </c>
      <c r="D26" s="33">
        <v>2620.52</v>
      </c>
      <c r="E26" s="33">
        <v>9553.5859999999993</v>
      </c>
      <c r="F26" s="33">
        <v>12174.106</v>
      </c>
      <c r="H26" s="86"/>
    </row>
    <row r="27" spans="1:8" ht="14.1" customHeight="1" x14ac:dyDescent="0.15">
      <c r="A27" s="52" t="s">
        <v>105</v>
      </c>
      <c r="B27" s="25" t="s">
        <v>24</v>
      </c>
      <c r="C27" s="92">
        <v>820.47248029800005</v>
      </c>
      <c r="D27" s="33">
        <v>29929.165000000001</v>
      </c>
      <c r="E27" s="33">
        <v>40621.277000000002</v>
      </c>
      <c r="F27" s="33">
        <v>70550.44200000001</v>
      </c>
      <c r="H27" s="86"/>
    </row>
    <row r="28" spans="1:8" ht="14.1" customHeight="1" x14ac:dyDescent="0.15">
      <c r="A28" s="52" t="s">
        <v>106</v>
      </c>
      <c r="B28" s="25" t="s">
        <v>24</v>
      </c>
      <c r="C28" s="92">
        <v>46.123809000000008</v>
      </c>
      <c r="D28" s="33">
        <v>58.570999999999998</v>
      </c>
      <c r="E28" s="33">
        <v>2261.1489999999999</v>
      </c>
      <c r="F28" s="33">
        <v>2319.7199999999998</v>
      </c>
      <c r="H28" s="86"/>
    </row>
    <row r="29" spans="1:8" ht="14.1" customHeight="1" x14ac:dyDescent="0.15">
      <c r="A29" s="52" t="s">
        <v>107</v>
      </c>
      <c r="B29" s="25" t="s">
        <v>24</v>
      </c>
      <c r="C29" s="92">
        <v>322.21277016063226</v>
      </c>
      <c r="D29" s="33">
        <v>356.565</v>
      </c>
      <c r="E29" s="33">
        <v>16059.164000000001</v>
      </c>
      <c r="F29" s="33">
        <v>16415.728999999999</v>
      </c>
      <c r="H29" s="86"/>
    </row>
    <row r="30" spans="1:8" ht="14.1" customHeight="1" x14ac:dyDescent="0.15">
      <c r="A30" s="52" t="s">
        <v>111</v>
      </c>
      <c r="B30" s="25" t="s">
        <v>24</v>
      </c>
      <c r="C30" s="92">
        <v>8.3498040000000007</v>
      </c>
      <c r="D30" s="33">
        <v>0</v>
      </c>
      <c r="E30" s="33">
        <v>370.81400000000002</v>
      </c>
      <c r="F30" s="33">
        <v>370.81400000000002</v>
      </c>
      <c r="H30" s="86"/>
    </row>
    <row r="31" spans="1:8" ht="14.1" customHeight="1" x14ac:dyDescent="0.15">
      <c r="A31" s="52" t="s">
        <v>108</v>
      </c>
      <c r="B31" s="25" t="s">
        <v>24</v>
      </c>
      <c r="C31" s="92">
        <v>284.28447427500004</v>
      </c>
      <c r="D31" s="33">
        <v>349.15199999999999</v>
      </c>
      <c r="E31" s="33">
        <v>13933.205</v>
      </c>
      <c r="F31" s="33">
        <v>14282.357</v>
      </c>
      <c r="H31" s="86"/>
    </row>
    <row r="32" spans="1:8" ht="14.1" customHeight="1" x14ac:dyDescent="0.15">
      <c r="A32" s="52" t="s">
        <v>109</v>
      </c>
      <c r="B32" s="25" t="s">
        <v>24</v>
      </c>
      <c r="C32" s="92">
        <v>126.49008927600001</v>
      </c>
      <c r="D32" s="33">
        <v>338.53300000000002</v>
      </c>
      <c r="E32" s="33">
        <v>5980.3810000000003</v>
      </c>
      <c r="F32" s="33">
        <v>6318.9140000000007</v>
      </c>
      <c r="H32" s="86"/>
    </row>
    <row r="33" spans="1:8" ht="14.1" customHeight="1" x14ac:dyDescent="0.15">
      <c r="A33" s="52" t="s">
        <v>110</v>
      </c>
      <c r="B33" s="25" t="s">
        <v>24</v>
      </c>
      <c r="C33" s="92">
        <v>36.988037412000011</v>
      </c>
      <c r="D33" s="33">
        <v>40.636000000000003</v>
      </c>
      <c r="E33" s="33">
        <v>1811.386</v>
      </c>
      <c r="F33" s="33">
        <v>1852.0219999999999</v>
      </c>
      <c r="H33" s="86"/>
    </row>
    <row r="34" spans="1:8" ht="14.1" customHeight="1" x14ac:dyDescent="0.15">
      <c r="A34" s="52" t="s">
        <v>112</v>
      </c>
      <c r="B34" s="25" t="s">
        <v>24</v>
      </c>
      <c r="C34" s="92">
        <v>18.200773440000003</v>
      </c>
      <c r="D34" s="33">
        <v>0</v>
      </c>
      <c r="E34" s="33">
        <v>1177.5730000000001</v>
      </c>
      <c r="F34" s="33">
        <v>1177.5730000000001</v>
      </c>
      <c r="H34" s="86"/>
    </row>
    <row r="35" spans="1:8" ht="14.1" customHeight="1" x14ac:dyDescent="0.15">
      <c r="A35" s="52" t="s">
        <v>113</v>
      </c>
      <c r="B35" s="25" t="s">
        <v>24</v>
      </c>
      <c r="C35" s="92">
        <v>7.9167888000000008</v>
      </c>
      <c r="D35" s="33">
        <v>0</v>
      </c>
      <c r="E35" s="33">
        <v>420.57900000000001</v>
      </c>
      <c r="F35" s="33">
        <v>420.57900000000001</v>
      </c>
      <c r="H35" s="86"/>
    </row>
    <row r="36" spans="1:8" ht="14.1" customHeight="1" x14ac:dyDescent="0.15">
      <c r="A36" s="52" t="s">
        <v>101</v>
      </c>
      <c r="B36" s="25" t="s">
        <v>24</v>
      </c>
      <c r="C36" s="92">
        <v>44.575919382999999</v>
      </c>
      <c r="D36" s="33">
        <v>9.3279999999999994</v>
      </c>
      <c r="E36" s="33">
        <v>2758.848</v>
      </c>
      <c r="F36" s="33">
        <v>2768.1759999999999</v>
      </c>
      <c r="H36" s="86"/>
    </row>
    <row r="37" spans="1:8" ht="14.1" customHeight="1" x14ac:dyDescent="0.15">
      <c r="A37" s="51" t="s">
        <v>100</v>
      </c>
      <c r="B37" s="25" t="s">
        <v>24</v>
      </c>
      <c r="C37" s="92">
        <v>23.307454080000003</v>
      </c>
      <c r="D37" s="33">
        <v>0</v>
      </c>
      <c r="E37" s="33">
        <v>1173.4659999999999</v>
      </c>
      <c r="F37" s="33">
        <v>1173.4659999999999</v>
      </c>
      <c r="H37" s="86"/>
    </row>
    <row r="38" spans="1:8" ht="14.1" customHeight="1" x14ac:dyDescent="0.15">
      <c r="A38" s="51" t="s">
        <v>99</v>
      </c>
      <c r="B38" s="25" t="s">
        <v>24</v>
      </c>
      <c r="C38" s="92">
        <v>48.604730120000006</v>
      </c>
      <c r="D38" s="33">
        <v>415.48599999999999</v>
      </c>
      <c r="E38" s="33">
        <v>2269.866</v>
      </c>
      <c r="F38" s="33">
        <v>2685.3519999999999</v>
      </c>
      <c r="H38" s="86"/>
    </row>
    <row r="39" spans="1:8" ht="14.1" customHeight="1" x14ac:dyDescent="0.15">
      <c r="A39" s="52" t="s">
        <v>116</v>
      </c>
      <c r="B39" s="25" t="s">
        <v>24</v>
      </c>
      <c r="C39" s="92">
        <v>5.6718230399999996</v>
      </c>
      <c r="D39" s="33">
        <v>0</v>
      </c>
      <c r="E39" s="33">
        <v>309.19299999999998</v>
      </c>
      <c r="F39" s="33">
        <v>309.19299999999998</v>
      </c>
      <c r="H39" s="86"/>
    </row>
    <row r="40" spans="1:8" ht="14.1" customHeight="1" x14ac:dyDescent="0.15">
      <c r="A40" s="51" t="s">
        <v>136</v>
      </c>
      <c r="B40" s="25" t="s">
        <v>24</v>
      </c>
      <c r="C40" s="92">
        <v>1440.4884248800001</v>
      </c>
      <c r="D40" s="33">
        <v>9398.1209999999992</v>
      </c>
      <c r="E40" s="33">
        <v>84081.862999999998</v>
      </c>
      <c r="F40" s="33">
        <v>93479.983999999997</v>
      </c>
      <c r="H40" s="86"/>
    </row>
    <row r="41" spans="1:8" ht="14.1" customHeight="1" x14ac:dyDescent="0.15">
      <c r="A41" s="52" t="s">
        <v>117</v>
      </c>
      <c r="B41" s="25" t="s">
        <v>24</v>
      </c>
      <c r="C41" s="93">
        <v>18.291639784499999</v>
      </c>
      <c r="D41" s="94">
        <v>163.81399999999999</v>
      </c>
      <c r="E41" s="94">
        <v>663.34900000000005</v>
      </c>
      <c r="F41" s="94">
        <v>827.16300000000001</v>
      </c>
      <c r="H41" s="86"/>
    </row>
    <row r="42" spans="1:8" ht="14.1" customHeight="1" x14ac:dyDescent="0.15">
      <c r="A42" s="51" t="s">
        <v>138</v>
      </c>
      <c r="B42" s="25" t="s">
        <v>24</v>
      </c>
      <c r="C42" s="93">
        <v>570.35716056000001</v>
      </c>
      <c r="D42" s="94">
        <v>924.75</v>
      </c>
      <c r="E42" s="94">
        <v>29582.965</v>
      </c>
      <c r="F42" s="94">
        <v>30507.715</v>
      </c>
      <c r="H42" s="86"/>
    </row>
    <row r="43" spans="1:8" ht="14.1" customHeight="1" thickBot="1" x14ac:dyDescent="0.2">
      <c r="A43" s="51" t="s">
        <v>240</v>
      </c>
      <c r="B43" s="25" t="s">
        <v>24</v>
      </c>
      <c r="C43" s="93">
        <v>4596.1526159799996</v>
      </c>
      <c r="D43" s="94">
        <v>65280.968999999997</v>
      </c>
      <c r="E43" s="94">
        <v>222850.26500000001</v>
      </c>
      <c r="F43" s="94">
        <v>288131.234</v>
      </c>
      <c r="H43" s="86"/>
    </row>
    <row r="44" spans="1:8" ht="14.1" customHeight="1" thickTop="1" x14ac:dyDescent="0.15">
      <c r="A44" s="110" t="s">
        <v>29</v>
      </c>
      <c r="B44" s="97"/>
      <c r="C44" s="95">
        <f>SUM(C4:C43)</f>
        <v>19751.050215861665</v>
      </c>
      <c r="D44" s="96">
        <f>SUM(D4:D43)</f>
        <v>289710.46499999997</v>
      </c>
      <c r="E44" s="96">
        <f>SUM(E4:E43)</f>
        <v>885445.47000000009</v>
      </c>
      <c r="F44" s="96">
        <f>SUM(F4:F43)</f>
        <v>1175155.9349999998</v>
      </c>
    </row>
    <row r="45" spans="1:8" x14ac:dyDescent="0.15">
      <c r="A45" s="34" t="s">
        <v>130</v>
      </c>
    </row>
    <row r="46" spans="1:8" x14ac:dyDescent="0.15">
      <c r="A46" s="34" t="s">
        <v>131</v>
      </c>
    </row>
    <row r="47" spans="1:8" x14ac:dyDescent="0.15">
      <c r="A47" s="34"/>
    </row>
    <row r="48" spans="1:8" x14ac:dyDescent="0.15">
      <c r="A48" s="34"/>
    </row>
    <row r="49" spans="1:8" ht="14.1" customHeight="1" x14ac:dyDescent="0.15">
      <c r="A49" s="128" t="s">
        <v>242</v>
      </c>
      <c r="B49" s="128"/>
      <c r="C49" s="128"/>
      <c r="D49" s="128"/>
      <c r="E49" s="128"/>
    </row>
    <row r="50" spans="1:8" ht="20.25" customHeight="1" x14ac:dyDescent="0.15">
      <c r="A50" s="129" t="s">
        <v>53</v>
      </c>
      <c r="B50" s="130" t="s">
        <v>23</v>
      </c>
      <c r="C50" s="130" t="s">
        <v>215</v>
      </c>
      <c r="D50" s="129" t="s">
        <v>216</v>
      </c>
      <c r="E50" s="129"/>
      <c r="F50" s="129"/>
    </row>
    <row r="51" spans="1:8" ht="33" customHeight="1" x14ac:dyDescent="0.15">
      <c r="A51" s="129"/>
      <c r="B51" s="131"/>
      <c r="C51" s="131"/>
      <c r="D51" s="111" t="s">
        <v>128</v>
      </c>
      <c r="E51" s="111" t="s">
        <v>129</v>
      </c>
      <c r="F51" s="111" t="s">
        <v>126</v>
      </c>
    </row>
    <row r="52" spans="1:8" ht="14.1" customHeight="1" x14ac:dyDescent="0.15">
      <c r="A52" s="51" t="s">
        <v>0</v>
      </c>
      <c r="B52" s="25" t="s">
        <v>27</v>
      </c>
      <c r="C52" s="92">
        <v>40.799999999999997</v>
      </c>
      <c r="D52" s="33">
        <v>1</v>
      </c>
      <c r="E52" s="33">
        <v>1083</v>
      </c>
      <c r="F52" s="33">
        <v>1084</v>
      </c>
      <c r="H52" s="86"/>
    </row>
    <row r="53" spans="1:8" ht="14.1" customHeight="1" x14ac:dyDescent="0.15">
      <c r="A53" s="51" t="s">
        <v>1</v>
      </c>
      <c r="B53" s="25" t="s">
        <v>28</v>
      </c>
      <c r="C53" s="92">
        <v>10.8</v>
      </c>
      <c r="D53" s="33">
        <v>45</v>
      </c>
      <c r="E53" s="33">
        <v>220</v>
      </c>
      <c r="F53" s="33">
        <v>265</v>
      </c>
      <c r="H53" s="86"/>
    </row>
    <row r="54" spans="1:8" ht="14.1" customHeight="1" x14ac:dyDescent="0.15">
      <c r="A54" s="51" t="s">
        <v>2</v>
      </c>
      <c r="B54" s="25" t="s">
        <v>28</v>
      </c>
      <c r="C54" s="92">
        <v>14.1</v>
      </c>
      <c r="D54" s="33">
        <v>126</v>
      </c>
      <c r="E54" s="33">
        <v>56</v>
      </c>
      <c r="F54" s="33">
        <v>182</v>
      </c>
      <c r="H54" s="86"/>
    </row>
    <row r="55" spans="1:8" ht="14.1" customHeight="1" x14ac:dyDescent="0.15">
      <c r="A55" s="51" t="s">
        <v>3</v>
      </c>
      <c r="B55" s="25" t="s">
        <v>28</v>
      </c>
      <c r="C55" s="92">
        <v>40.700000000000003</v>
      </c>
      <c r="D55" s="33">
        <v>658</v>
      </c>
      <c r="E55" s="33">
        <v>1948</v>
      </c>
      <c r="F55" s="33">
        <v>2606</v>
      </c>
      <c r="H55" s="86"/>
    </row>
    <row r="56" spans="1:8" ht="14.1" customHeight="1" x14ac:dyDescent="0.15">
      <c r="A56" s="51" t="s">
        <v>4</v>
      </c>
      <c r="B56" s="25" t="s">
        <v>26</v>
      </c>
      <c r="C56" s="92">
        <v>253.6</v>
      </c>
      <c r="D56" s="33">
        <v>7</v>
      </c>
      <c r="E56" s="33">
        <v>14424</v>
      </c>
      <c r="F56" s="33">
        <v>14431</v>
      </c>
      <c r="H56" s="86"/>
    </row>
    <row r="57" spans="1:8" ht="14.1" customHeight="1" x14ac:dyDescent="0.15">
      <c r="A57" s="51" t="s">
        <v>5</v>
      </c>
      <c r="B57" s="25" t="s">
        <v>26</v>
      </c>
      <c r="C57" s="92">
        <v>179.6</v>
      </c>
      <c r="D57" s="33">
        <v>453</v>
      </c>
      <c r="E57" s="33">
        <v>10893</v>
      </c>
      <c r="F57" s="33">
        <v>11346</v>
      </c>
      <c r="H57" s="86"/>
    </row>
    <row r="58" spans="1:8" ht="14.1" customHeight="1" x14ac:dyDescent="0.15">
      <c r="A58" s="51" t="s">
        <v>177</v>
      </c>
      <c r="B58" s="25" t="s">
        <v>26</v>
      </c>
      <c r="C58" s="92">
        <v>77.7</v>
      </c>
      <c r="D58" s="33">
        <v>105</v>
      </c>
      <c r="E58" s="33">
        <v>4323</v>
      </c>
      <c r="F58" s="33">
        <v>4428</v>
      </c>
      <c r="H58" s="86"/>
    </row>
    <row r="59" spans="1:8" ht="14.1" customHeight="1" x14ac:dyDescent="0.15">
      <c r="A59" s="51" t="s">
        <v>6</v>
      </c>
      <c r="B59" s="25" t="s">
        <v>26</v>
      </c>
      <c r="C59" s="92">
        <v>949.2</v>
      </c>
      <c r="D59" s="33">
        <v>0</v>
      </c>
      <c r="E59" s="33">
        <v>61509</v>
      </c>
      <c r="F59" s="33">
        <v>61509</v>
      </c>
      <c r="H59" s="86"/>
    </row>
    <row r="60" spans="1:8" ht="14.1" customHeight="1" x14ac:dyDescent="0.15">
      <c r="A60" s="51" t="s">
        <v>7</v>
      </c>
      <c r="B60" s="25" t="s">
        <v>26</v>
      </c>
      <c r="C60" s="92">
        <v>75.900000000000006</v>
      </c>
      <c r="D60" s="33">
        <v>23</v>
      </c>
      <c r="E60" s="33">
        <v>4000</v>
      </c>
      <c r="F60" s="33">
        <v>4023</v>
      </c>
      <c r="H60" s="86"/>
    </row>
    <row r="61" spans="1:8" ht="14.1" customHeight="1" x14ac:dyDescent="0.15">
      <c r="A61" s="51" t="s">
        <v>178</v>
      </c>
      <c r="B61" s="25" t="s">
        <v>26</v>
      </c>
      <c r="C61" s="92">
        <v>96.9</v>
      </c>
      <c r="D61" s="33">
        <v>41</v>
      </c>
      <c r="E61" s="33">
        <v>6418</v>
      </c>
      <c r="F61" s="33">
        <v>6459</v>
      </c>
      <c r="H61" s="86"/>
    </row>
    <row r="62" spans="1:8" ht="14.1" customHeight="1" x14ac:dyDescent="0.15">
      <c r="A62" s="51" t="s">
        <v>179</v>
      </c>
      <c r="B62" s="25" t="s">
        <v>26</v>
      </c>
      <c r="C62" s="92">
        <v>4.2</v>
      </c>
      <c r="D62" s="33">
        <v>0</v>
      </c>
      <c r="E62" s="33">
        <v>261</v>
      </c>
      <c r="F62" s="33">
        <v>261</v>
      </c>
      <c r="H62" s="86"/>
    </row>
    <row r="63" spans="1:8" ht="14.1" customHeight="1" x14ac:dyDescent="0.15">
      <c r="A63" s="51" t="s">
        <v>9</v>
      </c>
      <c r="B63" s="25" t="s">
        <v>25</v>
      </c>
      <c r="C63" s="92">
        <v>136.19999999999999</v>
      </c>
      <c r="D63" s="33">
        <v>464</v>
      </c>
      <c r="E63" s="33">
        <v>10019</v>
      </c>
      <c r="F63" s="33">
        <v>10483</v>
      </c>
      <c r="H63" s="86"/>
    </row>
    <row r="64" spans="1:8" ht="14.1" customHeight="1" x14ac:dyDescent="0.15">
      <c r="A64" s="51" t="s">
        <v>10</v>
      </c>
      <c r="B64" s="25" t="s">
        <v>25</v>
      </c>
      <c r="C64" s="92">
        <v>72</v>
      </c>
      <c r="D64" s="33">
        <v>7</v>
      </c>
      <c r="E64" s="33">
        <v>5488</v>
      </c>
      <c r="F64" s="33">
        <v>5495</v>
      </c>
      <c r="H64" s="86"/>
    </row>
    <row r="65" spans="1:8" ht="14.1" customHeight="1" x14ac:dyDescent="0.15">
      <c r="A65" s="51" t="s">
        <v>180</v>
      </c>
      <c r="B65" s="25" t="s">
        <v>25</v>
      </c>
      <c r="C65" s="92">
        <v>461.3</v>
      </c>
      <c r="D65" s="33">
        <v>1583</v>
      </c>
      <c r="E65" s="33">
        <v>20594</v>
      </c>
      <c r="F65" s="33">
        <v>22177</v>
      </c>
      <c r="H65" s="86"/>
    </row>
    <row r="66" spans="1:8" ht="14.1" customHeight="1" x14ac:dyDescent="0.15">
      <c r="A66" s="51" t="s">
        <v>181</v>
      </c>
      <c r="B66" s="25" t="s">
        <v>25</v>
      </c>
      <c r="C66" s="92">
        <v>13.9</v>
      </c>
      <c r="D66" s="33">
        <v>7</v>
      </c>
      <c r="E66" s="33">
        <v>661</v>
      </c>
      <c r="F66" s="33">
        <v>668</v>
      </c>
      <c r="H66" s="86"/>
    </row>
    <row r="67" spans="1:8" ht="14.1" customHeight="1" x14ac:dyDescent="0.15">
      <c r="A67" s="51" t="s">
        <v>182</v>
      </c>
      <c r="B67" s="25" t="s">
        <v>25</v>
      </c>
      <c r="C67" s="92">
        <v>12.5</v>
      </c>
      <c r="D67" s="33">
        <v>7</v>
      </c>
      <c r="E67" s="33">
        <v>866</v>
      </c>
      <c r="F67" s="33">
        <v>873</v>
      </c>
      <c r="H67" s="86"/>
    </row>
    <row r="68" spans="1:8" ht="14.1" customHeight="1" x14ac:dyDescent="0.15">
      <c r="A68" s="51" t="s">
        <v>11</v>
      </c>
      <c r="B68" s="25" t="s">
        <v>25</v>
      </c>
      <c r="C68" s="92">
        <v>967.7</v>
      </c>
      <c r="D68" s="33">
        <v>374</v>
      </c>
      <c r="E68" s="33">
        <v>43697</v>
      </c>
      <c r="F68" s="33">
        <v>44071</v>
      </c>
      <c r="H68" s="86"/>
    </row>
    <row r="69" spans="1:8" ht="14.1" customHeight="1" x14ac:dyDescent="0.15">
      <c r="A69" s="51" t="s">
        <v>12</v>
      </c>
      <c r="B69" s="25" t="s">
        <v>25</v>
      </c>
      <c r="C69" s="92">
        <v>149.19999999999999</v>
      </c>
      <c r="D69" s="33">
        <v>68</v>
      </c>
      <c r="E69" s="33">
        <v>6727</v>
      </c>
      <c r="F69" s="33">
        <v>6795</v>
      </c>
      <c r="H69" s="86"/>
    </row>
    <row r="70" spans="1:8" ht="14.1" customHeight="1" x14ac:dyDescent="0.15">
      <c r="A70" s="51" t="s">
        <v>183</v>
      </c>
      <c r="B70" s="25" t="s">
        <v>25</v>
      </c>
      <c r="C70" s="92">
        <v>162</v>
      </c>
      <c r="D70" s="33">
        <v>0</v>
      </c>
      <c r="E70" s="33">
        <v>10712</v>
      </c>
      <c r="F70" s="33">
        <v>10712</v>
      </c>
      <c r="H70" s="86"/>
    </row>
    <row r="71" spans="1:8" ht="14.1" customHeight="1" x14ac:dyDescent="0.15">
      <c r="A71" s="51" t="s">
        <v>243</v>
      </c>
      <c r="B71" s="25" t="s">
        <v>25</v>
      </c>
      <c r="C71" s="92">
        <v>153</v>
      </c>
      <c r="D71" s="33">
        <v>59</v>
      </c>
      <c r="E71" s="33">
        <v>10292</v>
      </c>
      <c r="F71" s="33">
        <v>10351</v>
      </c>
      <c r="H71" s="86"/>
    </row>
    <row r="72" spans="1:8" ht="14.1" customHeight="1" x14ac:dyDescent="0.15">
      <c r="A72" s="52" t="s">
        <v>103</v>
      </c>
      <c r="B72" s="25" t="s">
        <v>24</v>
      </c>
      <c r="C72" s="92">
        <v>5857</v>
      </c>
      <c r="D72" s="33">
        <v>188266</v>
      </c>
      <c r="E72" s="33">
        <v>139795</v>
      </c>
      <c r="F72" s="33">
        <v>328061</v>
      </c>
      <c r="H72" s="86"/>
    </row>
    <row r="73" spans="1:8" ht="14.1" customHeight="1" x14ac:dyDescent="0.15">
      <c r="A73" s="52" t="s">
        <v>102</v>
      </c>
      <c r="B73" s="25" t="s">
        <v>24</v>
      </c>
      <c r="C73" s="92">
        <v>2905.2</v>
      </c>
      <c r="D73" s="33">
        <v>19950</v>
      </c>
      <c r="E73" s="33">
        <v>107421</v>
      </c>
      <c r="F73" s="33">
        <v>127371</v>
      </c>
      <c r="H73" s="86"/>
    </row>
    <row r="74" spans="1:8" ht="14.1" customHeight="1" x14ac:dyDescent="0.15">
      <c r="A74" s="52" t="s">
        <v>104</v>
      </c>
      <c r="B74" s="25" t="s">
        <v>24</v>
      </c>
      <c r="C74" s="92">
        <v>271.8</v>
      </c>
      <c r="D74" s="33">
        <v>3038</v>
      </c>
      <c r="E74" s="33">
        <v>7513</v>
      </c>
      <c r="F74" s="33">
        <v>10551</v>
      </c>
      <c r="H74" s="86"/>
    </row>
    <row r="75" spans="1:8" ht="14.1" customHeight="1" x14ac:dyDescent="0.15">
      <c r="A75" s="52" t="s">
        <v>105</v>
      </c>
      <c r="B75" s="25" t="s">
        <v>24</v>
      </c>
      <c r="C75" s="92">
        <v>882.2</v>
      </c>
      <c r="D75" s="33">
        <v>27068</v>
      </c>
      <c r="E75" s="33">
        <v>40909</v>
      </c>
      <c r="F75" s="33">
        <v>67977</v>
      </c>
      <c r="H75" s="86"/>
    </row>
    <row r="76" spans="1:8" ht="14.1" customHeight="1" x14ac:dyDescent="0.15">
      <c r="A76" s="52" t="s">
        <v>106</v>
      </c>
      <c r="B76" s="25" t="s">
        <v>24</v>
      </c>
      <c r="C76" s="92">
        <v>52.8</v>
      </c>
      <c r="D76" s="33">
        <v>90</v>
      </c>
      <c r="E76" s="33">
        <v>1789</v>
      </c>
      <c r="F76" s="33">
        <v>1879</v>
      </c>
      <c r="H76" s="86"/>
    </row>
    <row r="77" spans="1:8" ht="14.1" customHeight="1" x14ac:dyDescent="0.15">
      <c r="A77" s="52" t="s">
        <v>107</v>
      </c>
      <c r="B77" s="25" t="s">
        <v>24</v>
      </c>
      <c r="C77" s="92">
        <v>380.4</v>
      </c>
      <c r="D77" s="33">
        <v>320</v>
      </c>
      <c r="E77" s="33">
        <v>12876</v>
      </c>
      <c r="F77" s="33">
        <v>13196</v>
      </c>
      <c r="H77" s="86"/>
    </row>
    <row r="78" spans="1:8" ht="14.1" customHeight="1" x14ac:dyDescent="0.15">
      <c r="A78" s="52" t="s">
        <v>111</v>
      </c>
      <c r="B78" s="25" t="s">
        <v>24</v>
      </c>
      <c r="C78" s="92">
        <v>20.6</v>
      </c>
      <c r="D78" s="33">
        <v>22</v>
      </c>
      <c r="E78" s="33">
        <v>910</v>
      </c>
      <c r="F78" s="33">
        <v>932</v>
      </c>
      <c r="H78" s="86"/>
    </row>
    <row r="79" spans="1:8" ht="14.1" customHeight="1" x14ac:dyDescent="0.15">
      <c r="A79" s="52" t="s">
        <v>108</v>
      </c>
      <c r="B79" s="25" t="s">
        <v>24</v>
      </c>
      <c r="C79" s="92">
        <v>341.3</v>
      </c>
      <c r="D79" s="33">
        <v>344</v>
      </c>
      <c r="E79" s="33">
        <v>12263</v>
      </c>
      <c r="F79" s="33">
        <v>12607</v>
      </c>
      <c r="H79" s="86"/>
    </row>
    <row r="80" spans="1:8" ht="14.1" customHeight="1" x14ac:dyDescent="0.15">
      <c r="A80" s="52" t="s">
        <v>109</v>
      </c>
      <c r="B80" s="25" t="s">
        <v>24</v>
      </c>
      <c r="C80" s="92">
        <v>146.9</v>
      </c>
      <c r="D80" s="33">
        <v>368</v>
      </c>
      <c r="E80" s="33">
        <v>4900</v>
      </c>
      <c r="F80" s="33">
        <v>5268</v>
      </c>
      <c r="H80" s="86"/>
    </row>
    <row r="81" spans="1:8" ht="14.1" customHeight="1" x14ac:dyDescent="0.15">
      <c r="A81" s="52" t="s">
        <v>110</v>
      </c>
      <c r="B81" s="25" t="s">
        <v>24</v>
      </c>
      <c r="C81" s="92">
        <v>48.7</v>
      </c>
      <c r="D81" s="33">
        <v>47</v>
      </c>
      <c r="E81" s="33">
        <v>2178</v>
      </c>
      <c r="F81" s="33">
        <v>2225</v>
      </c>
      <c r="H81" s="86"/>
    </row>
    <row r="82" spans="1:8" ht="14.1" customHeight="1" x14ac:dyDescent="0.15">
      <c r="A82" s="52" t="s">
        <v>112</v>
      </c>
      <c r="B82" s="25" t="s">
        <v>24</v>
      </c>
      <c r="C82" s="92">
        <v>19.8</v>
      </c>
      <c r="D82" s="33">
        <v>0</v>
      </c>
      <c r="E82" s="33">
        <v>973</v>
      </c>
      <c r="F82" s="33">
        <v>973</v>
      </c>
      <c r="H82" s="86"/>
    </row>
    <row r="83" spans="1:8" ht="14.1" customHeight="1" x14ac:dyDescent="0.15">
      <c r="A83" s="52" t="s">
        <v>113</v>
      </c>
      <c r="B83" s="25" t="s">
        <v>24</v>
      </c>
      <c r="C83" s="92">
        <v>7.9</v>
      </c>
      <c r="D83" s="33">
        <v>0</v>
      </c>
      <c r="E83" s="33">
        <v>315</v>
      </c>
      <c r="F83" s="33">
        <v>315</v>
      </c>
      <c r="H83" s="86"/>
    </row>
    <row r="84" spans="1:8" ht="14.1" customHeight="1" x14ac:dyDescent="0.15">
      <c r="A84" s="52" t="s">
        <v>101</v>
      </c>
      <c r="B84" s="25" t="s">
        <v>24</v>
      </c>
      <c r="C84" s="92">
        <v>48.9</v>
      </c>
      <c r="D84" s="33">
        <v>10</v>
      </c>
      <c r="E84" s="33">
        <v>2363</v>
      </c>
      <c r="F84" s="33">
        <v>2373</v>
      </c>
      <c r="H84" s="86"/>
    </row>
    <row r="85" spans="1:8" ht="14.1" customHeight="1" x14ac:dyDescent="0.15">
      <c r="A85" s="51" t="s">
        <v>100</v>
      </c>
      <c r="B85" s="25" t="s">
        <v>24</v>
      </c>
      <c r="C85" s="92">
        <v>27.9</v>
      </c>
      <c r="D85" s="33">
        <v>0</v>
      </c>
      <c r="E85" s="33">
        <v>1229</v>
      </c>
      <c r="F85" s="33">
        <v>1229</v>
      </c>
      <c r="H85" s="86"/>
    </row>
    <row r="86" spans="1:8" ht="14.1" customHeight="1" x14ac:dyDescent="0.15">
      <c r="A86" s="51" t="s">
        <v>99</v>
      </c>
      <c r="B86" s="25" t="s">
        <v>24</v>
      </c>
      <c r="C86" s="92">
        <v>54.5</v>
      </c>
      <c r="D86" s="33">
        <v>420</v>
      </c>
      <c r="E86" s="33">
        <v>1950</v>
      </c>
      <c r="F86" s="33">
        <v>2370</v>
      </c>
      <c r="H86" s="86"/>
    </row>
    <row r="87" spans="1:8" ht="14.1" customHeight="1" x14ac:dyDescent="0.15">
      <c r="A87" s="52" t="s">
        <v>116</v>
      </c>
      <c r="B87" s="25" t="s">
        <v>24</v>
      </c>
      <c r="C87" s="92">
        <v>18.3</v>
      </c>
      <c r="D87" s="33">
        <v>0</v>
      </c>
      <c r="E87" s="33">
        <v>917</v>
      </c>
      <c r="F87" s="33">
        <v>917</v>
      </c>
      <c r="H87" s="86"/>
    </row>
    <row r="88" spans="1:8" ht="14.1" customHeight="1" x14ac:dyDescent="0.15">
      <c r="A88" s="51" t="s">
        <v>136</v>
      </c>
      <c r="B88" s="25" t="s">
        <v>24</v>
      </c>
      <c r="C88" s="92">
        <v>1540.5</v>
      </c>
      <c r="D88" s="33">
        <v>7809</v>
      </c>
      <c r="E88" s="33">
        <v>76498</v>
      </c>
      <c r="F88" s="33">
        <v>84307</v>
      </c>
      <c r="H88" s="86"/>
    </row>
    <row r="89" spans="1:8" ht="14.1" customHeight="1" x14ac:dyDescent="0.15">
      <c r="A89" s="52" t="s">
        <v>117</v>
      </c>
      <c r="B89" s="25" t="s">
        <v>24</v>
      </c>
      <c r="C89" s="93">
        <v>21.8</v>
      </c>
      <c r="D89" s="94">
        <v>205</v>
      </c>
      <c r="E89" s="94">
        <v>810</v>
      </c>
      <c r="F89" s="94">
        <v>1015</v>
      </c>
      <c r="H89" s="86"/>
    </row>
    <row r="90" spans="1:8" ht="14.1" customHeight="1" x14ac:dyDescent="0.15">
      <c r="A90" s="51" t="s">
        <v>138</v>
      </c>
      <c r="B90" s="25" t="s">
        <v>24</v>
      </c>
      <c r="C90" s="93">
        <v>658.2</v>
      </c>
      <c r="D90" s="94">
        <v>901</v>
      </c>
      <c r="E90" s="94">
        <v>25836</v>
      </c>
      <c r="F90" s="94">
        <v>26737</v>
      </c>
      <c r="H90" s="86"/>
    </row>
    <row r="91" spans="1:8" ht="14.1" customHeight="1" thickBot="1" x14ac:dyDescent="0.2">
      <c r="A91" s="51" t="s">
        <v>240</v>
      </c>
      <c r="B91" s="25" t="s">
        <v>24</v>
      </c>
      <c r="C91" s="93">
        <v>4086.5</v>
      </c>
      <c r="D91" s="94">
        <v>78045</v>
      </c>
      <c r="E91" s="94">
        <v>138630</v>
      </c>
      <c r="F91" s="94">
        <v>216675</v>
      </c>
      <c r="H91" s="86"/>
    </row>
    <row r="92" spans="1:8" ht="14.1" customHeight="1" thickTop="1" x14ac:dyDescent="0.15">
      <c r="A92" s="110" t="s">
        <v>29</v>
      </c>
      <c r="B92" s="97"/>
      <c r="C92" s="95">
        <f>SUM(C52:C91)</f>
        <v>21262.499999999996</v>
      </c>
      <c r="D92" s="96">
        <f>SUM(D52:D91)</f>
        <v>330931</v>
      </c>
      <c r="E92" s="96">
        <f>SUM(E52:E91)</f>
        <v>794266</v>
      </c>
      <c r="F92" s="96">
        <f>SUM(F52:F91)</f>
        <v>1125197</v>
      </c>
    </row>
    <row r="93" spans="1:8" x14ac:dyDescent="0.15">
      <c r="A93" s="34" t="s">
        <v>130</v>
      </c>
    </row>
    <row r="94" spans="1:8" x14ac:dyDescent="0.15">
      <c r="A94" s="34" t="s">
        <v>131</v>
      </c>
    </row>
    <row r="95" spans="1:8" x14ac:dyDescent="0.15">
      <c r="A95" s="34"/>
    </row>
    <row r="96" spans="1:8" x14ac:dyDescent="0.15">
      <c r="A96" s="34"/>
    </row>
    <row r="97" spans="1:8" ht="14.1" customHeight="1" x14ac:dyDescent="0.15">
      <c r="A97" s="128" t="s">
        <v>210</v>
      </c>
      <c r="B97" s="128"/>
      <c r="C97" s="128"/>
      <c r="D97" s="128"/>
      <c r="E97" s="128"/>
    </row>
    <row r="98" spans="1:8" ht="20.25" customHeight="1" x14ac:dyDescent="0.15">
      <c r="A98" s="129" t="s">
        <v>53</v>
      </c>
      <c r="B98" s="130" t="s">
        <v>23</v>
      </c>
      <c r="C98" s="130" t="s">
        <v>215</v>
      </c>
      <c r="D98" s="129" t="s">
        <v>216</v>
      </c>
      <c r="E98" s="129"/>
      <c r="F98" s="129"/>
    </row>
    <row r="99" spans="1:8" ht="33" customHeight="1" x14ac:dyDescent="0.15">
      <c r="A99" s="129"/>
      <c r="B99" s="131"/>
      <c r="C99" s="131"/>
      <c r="D99" s="85" t="s">
        <v>128</v>
      </c>
      <c r="E99" s="85" t="s">
        <v>129</v>
      </c>
      <c r="F99" s="85" t="s">
        <v>126</v>
      </c>
    </row>
    <row r="100" spans="1:8" ht="14.1" customHeight="1" x14ac:dyDescent="0.15">
      <c r="A100" s="51" t="s">
        <v>0</v>
      </c>
      <c r="B100" s="25" t="s">
        <v>27</v>
      </c>
      <c r="C100" s="92">
        <v>38.4</v>
      </c>
      <c r="D100" s="33">
        <v>1</v>
      </c>
      <c r="E100" s="33">
        <v>1364</v>
      </c>
      <c r="F100" s="33">
        <v>1365</v>
      </c>
      <c r="H100" s="86"/>
    </row>
    <row r="101" spans="1:8" ht="14.1" customHeight="1" x14ac:dyDescent="0.15">
      <c r="A101" s="51" t="s">
        <v>1</v>
      </c>
      <c r="B101" s="25" t="s">
        <v>28</v>
      </c>
      <c r="C101" s="92">
        <v>11</v>
      </c>
      <c r="D101" s="33">
        <v>60</v>
      </c>
      <c r="E101" s="33">
        <v>218</v>
      </c>
      <c r="F101" s="33">
        <v>278</v>
      </c>
      <c r="H101" s="86"/>
    </row>
    <row r="102" spans="1:8" ht="14.1" customHeight="1" x14ac:dyDescent="0.15">
      <c r="A102" s="51" t="s">
        <v>118</v>
      </c>
      <c r="B102" s="25" t="s">
        <v>28</v>
      </c>
      <c r="C102" s="92">
        <v>15.3</v>
      </c>
      <c r="D102" s="33">
        <v>175</v>
      </c>
      <c r="E102" s="33">
        <v>57</v>
      </c>
      <c r="F102" s="33">
        <v>232</v>
      </c>
      <c r="H102" s="86"/>
    </row>
    <row r="103" spans="1:8" ht="14.1" customHeight="1" x14ac:dyDescent="0.15">
      <c r="A103" s="51" t="s">
        <v>119</v>
      </c>
      <c r="B103" s="25" t="s">
        <v>28</v>
      </c>
      <c r="C103" s="92">
        <v>49.5</v>
      </c>
      <c r="D103" s="33">
        <v>828</v>
      </c>
      <c r="E103" s="33">
        <v>2328</v>
      </c>
      <c r="F103" s="33">
        <v>3156</v>
      </c>
      <c r="H103" s="86"/>
    </row>
    <row r="104" spans="1:8" ht="14.1" customHeight="1" x14ac:dyDescent="0.15">
      <c r="A104" s="51" t="s">
        <v>4</v>
      </c>
      <c r="B104" s="25" t="s">
        <v>26</v>
      </c>
      <c r="C104" s="92">
        <v>389.7</v>
      </c>
      <c r="D104" s="33">
        <v>9</v>
      </c>
      <c r="E104" s="33">
        <v>23165</v>
      </c>
      <c r="F104" s="33">
        <v>23174</v>
      </c>
      <c r="H104" s="86"/>
    </row>
    <row r="105" spans="1:8" ht="14.1" customHeight="1" x14ac:dyDescent="0.15">
      <c r="A105" s="51" t="s">
        <v>120</v>
      </c>
      <c r="B105" s="25" t="s">
        <v>26</v>
      </c>
      <c r="C105" s="92">
        <v>196.1</v>
      </c>
      <c r="D105" s="33">
        <v>575</v>
      </c>
      <c r="E105" s="33">
        <v>11963</v>
      </c>
      <c r="F105" s="33">
        <v>12538</v>
      </c>
      <c r="H105" s="86"/>
    </row>
    <row r="106" spans="1:8" ht="14.1" customHeight="1" x14ac:dyDescent="0.15">
      <c r="A106" s="51" t="s">
        <v>177</v>
      </c>
      <c r="B106" s="25" t="s">
        <v>26</v>
      </c>
      <c r="C106" s="92">
        <v>75.599999999999994</v>
      </c>
      <c r="D106" s="33">
        <v>84</v>
      </c>
      <c r="E106" s="33">
        <v>4575</v>
      </c>
      <c r="F106" s="33">
        <v>4659</v>
      </c>
      <c r="H106" s="86"/>
    </row>
    <row r="107" spans="1:8" ht="14.1" customHeight="1" x14ac:dyDescent="0.15">
      <c r="A107" s="51" t="s">
        <v>121</v>
      </c>
      <c r="B107" s="25" t="s">
        <v>26</v>
      </c>
      <c r="C107" s="92">
        <v>1044.8</v>
      </c>
      <c r="D107" s="33">
        <v>0</v>
      </c>
      <c r="E107" s="33">
        <v>66836</v>
      </c>
      <c r="F107" s="33">
        <v>66836</v>
      </c>
      <c r="H107" s="86"/>
    </row>
    <row r="108" spans="1:8" ht="14.1" customHeight="1" x14ac:dyDescent="0.15">
      <c r="A108" s="51" t="s">
        <v>122</v>
      </c>
      <c r="B108" s="25" t="s">
        <v>26</v>
      </c>
      <c r="C108" s="92">
        <v>123.8</v>
      </c>
      <c r="D108" s="33">
        <v>33</v>
      </c>
      <c r="E108" s="33">
        <v>7083</v>
      </c>
      <c r="F108" s="33">
        <v>7116</v>
      </c>
      <c r="H108" s="86"/>
    </row>
    <row r="109" spans="1:8" ht="14.1" customHeight="1" x14ac:dyDescent="0.15">
      <c r="A109" s="52" t="s">
        <v>123</v>
      </c>
      <c r="B109" s="25" t="s">
        <v>26</v>
      </c>
      <c r="C109" s="92">
        <v>41.1</v>
      </c>
      <c r="D109" s="33">
        <v>47</v>
      </c>
      <c r="E109" s="33">
        <v>2470</v>
      </c>
      <c r="F109" s="33">
        <v>2517</v>
      </c>
      <c r="H109" s="86"/>
    </row>
    <row r="110" spans="1:8" ht="14.1" customHeight="1" x14ac:dyDescent="0.15">
      <c r="A110" s="51" t="s">
        <v>178</v>
      </c>
      <c r="B110" s="25" t="s">
        <v>26</v>
      </c>
      <c r="C110" s="92">
        <v>109.7</v>
      </c>
      <c r="D110" s="33">
        <v>49</v>
      </c>
      <c r="E110" s="33">
        <v>7204</v>
      </c>
      <c r="F110" s="33">
        <v>7253</v>
      </c>
      <c r="H110" s="86"/>
    </row>
    <row r="111" spans="1:8" ht="14.1" customHeight="1" x14ac:dyDescent="0.15">
      <c r="A111" s="51" t="s">
        <v>179</v>
      </c>
      <c r="B111" s="25" t="s">
        <v>26</v>
      </c>
      <c r="C111" s="92">
        <v>5</v>
      </c>
      <c r="D111" s="33">
        <v>0</v>
      </c>
      <c r="E111" s="33">
        <v>305</v>
      </c>
      <c r="F111" s="33">
        <v>305</v>
      </c>
      <c r="H111" s="86"/>
    </row>
    <row r="112" spans="1:8" ht="14.1" customHeight="1" x14ac:dyDescent="0.15">
      <c r="A112" s="51" t="s">
        <v>9</v>
      </c>
      <c r="B112" s="25" t="s">
        <v>25</v>
      </c>
      <c r="C112" s="92">
        <v>130.5</v>
      </c>
      <c r="D112" s="33">
        <v>416</v>
      </c>
      <c r="E112" s="33">
        <v>9574</v>
      </c>
      <c r="F112" s="33">
        <v>9990</v>
      </c>
      <c r="H112" s="86"/>
    </row>
    <row r="113" spans="1:8" ht="14.1" customHeight="1" x14ac:dyDescent="0.15">
      <c r="A113" s="51" t="s">
        <v>10</v>
      </c>
      <c r="B113" s="25" t="s">
        <v>25</v>
      </c>
      <c r="C113" s="92">
        <v>86.8</v>
      </c>
      <c r="D113" s="33">
        <v>7</v>
      </c>
      <c r="E113" s="33">
        <v>6618</v>
      </c>
      <c r="F113" s="33">
        <v>6625</v>
      </c>
      <c r="H113" s="86"/>
    </row>
    <row r="114" spans="1:8" ht="14.1" customHeight="1" x14ac:dyDescent="0.15">
      <c r="A114" s="51" t="s">
        <v>180</v>
      </c>
      <c r="B114" s="25" t="s">
        <v>25</v>
      </c>
      <c r="C114" s="92">
        <v>481.8</v>
      </c>
      <c r="D114" s="33">
        <v>1630</v>
      </c>
      <c r="E114" s="33">
        <v>22132</v>
      </c>
      <c r="F114" s="33">
        <v>23762</v>
      </c>
      <c r="H114" s="86"/>
    </row>
    <row r="115" spans="1:8" ht="14.1" customHeight="1" x14ac:dyDescent="0.15">
      <c r="A115" s="51" t="s">
        <v>181</v>
      </c>
      <c r="B115" s="25" t="s">
        <v>25</v>
      </c>
      <c r="C115" s="92">
        <v>14.3</v>
      </c>
      <c r="D115" s="33">
        <v>6</v>
      </c>
      <c r="E115" s="33">
        <v>681</v>
      </c>
      <c r="F115" s="33">
        <v>687</v>
      </c>
      <c r="H115" s="86"/>
    </row>
    <row r="116" spans="1:8" ht="14.1" customHeight="1" x14ac:dyDescent="0.15">
      <c r="A116" s="51" t="s">
        <v>182</v>
      </c>
      <c r="B116" s="25" t="s">
        <v>25</v>
      </c>
      <c r="C116" s="92">
        <v>13.3</v>
      </c>
      <c r="D116" s="33">
        <v>7</v>
      </c>
      <c r="E116" s="33">
        <v>925</v>
      </c>
      <c r="F116" s="33">
        <v>932</v>
      </c>
      <c r="H116" s="86"/>
    </row>
    <row r="117" spans="1:8" ht="14.1" customHeight="1" x14ac:dyDescent="0.15">
      <c r="A117" s="51" t="s">
        <v>11</v>
      </c>
      <c r="B117" s="25" t="s">
        <v>25</v>
      </c>
      <c r="C117" s="92">
        <v>904.4</v>
      </c>
      <c r="D117" s="33">
        <v>288</v>
      </c>
      <c r="E117" s="33">
        <v>40886</v>
      </c>
      <c r="F117" s="33">
        <v>41174</v>
      </c>
      <c r="H117" s="86"/>
    </row>
    <row r="118" spans="1:8" ht="14.1" customHeight="1" x14ac:dyDescent="0.15">
      <c r="A118" s="51" t="s">
        <v>12</v>
      </c>
      <c r="B118" s="25" t="s">
        <v>25</v>
      </c>
      <c r="C118" s="92">
        <v>130.5</v>
      </c>
      <c r="D118" s="33">
        <v>27</v>
      </c>
      <c r="E118" s="33">
        <v>5907</v>
      </c>
      <c r="F118" s="33">
        <v>5934</v>
      </c>
      <c r="H118" s="86"/>
    </row>
    <row r="119" spans="1:8" ht="14.1" customHeight="1" x14ac:dyDescent="0.15">
      <c r="A119" s="51" t="s">
        <v>183</v>
      </c>
      <c r="B119" s="25" t="s">
        <v>25</v>
      </c>
      <c r="C119" s="92">
        <v>110.9</v>
      </c>
      <c r="D119" s="33">
        <v>0</v>
      </c>
      <c r="E119" s="33">
        <v>7329</v>
      </c>
      <c r="F119" s="33">
        <v>7329</v>
      </c>
      <c r="H119" s="86"/>
    </row>
    <row r="120" spans="1:8" ht="14.1" customHeight="1" x14ac:dyDescent="0.15">
      <c r="A120" s="51" t="s">
        <v>184</v>
      </c>
      <c r="B120" s="25" t="s">
        <v>25</v>
      </c>
      <c r="C120" s="92">
        <v>132.5</v>
      </c>
      <c r="D120" s="33">
        <v>58</v>
      </c>
      <c r="E120" s="33">
        <v>8908</v>
      </c>
      <c r="F120" s="33">
        <v>8966</v>
      </c>
      <c r="H120" s="86"/>
    </row>
    <row r="121" spans="1:8" ht="14.1" customHeight="1" x14ac:dyDescent="0.15">
      <c r="A121" s="51" t="s">
        <v>103</v>
      </c>
      <c r="B121" s="25" t="s">
        <v>24</v>
      </c>
      <c r="C121" s="92">
        <v>6037.4</v>
      </c>
      <c r="D121" s="33">
        <v>192212</v>
      </c>
      <c r="E121" s="33">
        <v>145073</v>
      </c>
      <c r="F121" s="33">
        <v>337285</v>
      </c>
      <c r="H121" s="86"/>
    </row>
    <row r="122" spans="1:8" ht="14.1" customHeight="1" x14ac:dyDescent="0.15">
      <c r="A122" s="51" t="s">
        <v>102</v>
      </c>
      <c r="B122" s="25" t="s">
        <v>24</v>
      </c>
      <c r="C122" s="92">
        <v>3279.5</v>
      </c>
      <c r="D122" s="33">
        <v>23629</v>
      </c>
      <c r="E122" s="33">
        <v>118931</v>
      </c>
      <c r="F122" s="33">
        <v>142560</v>
      </c>
      <c r="H122" s="86"/>
    </row>
    <row r="123" spans="1:8" ht="14.1" customHeight="1" x14ac:dyDescent="0.15">
      <c r="A123" s="51" t="s">
        <v>104</v>
      </c>
      <c r="B123" s="25" t="s">
        <v>24</v>
      </c>
      <c r="C123" s="92">
        <v>282.8</v>
      </c>
      <c r="D123" s="33">
        <v>3278</v>
      </c>
      <c r="E123" s="33">
        <v>8473</v>
      </c>
      <c r="F123" s="33">
        <v>11751</v>
      </c>
      <c r="H123" s="86"/>
    </row>
    <row r="124" spans="1:8" ht="14.1" customHeight="1" x14ac:dyDescent="0.15">
      <c r="A124" s="51" t="s">
        <v>105</v>
      </c>
      <c r="B124" s="25" t="s">
        <v>24</v>
      </c>
      <c r="C124" s="92">
        <v>910.3</v>
      </c>
      <c r="D124" s="33">
        <v>33853</v>
      </c>
      <c r="E124" s="33">
        <v>35710</v>
      </c>
      <c r="F124" s="33">
        <v>69563</v>
      </c>
      <c r="H124" s="86"/>
    </row>
    <row r="125" spans="1:8" ht="14.1" customHeight="1" x14ac:dyDescent="0.15">
      <c r="A125" s="51" t="s">
        <v>106</v>
      </c>
      <c r="B125" s="25" t="s">
        <v>24</v>
      </c>
      <c r="C125" s="92">
        <v>55</v>
      </c>
      <c r="D125" s="33">
        <v>84</v>
      </c>
      <c r="E125" s="33">
        <v>2079</v>
      </c>
      <c r="F125" s="33">
        <v>2163</v>
      </c>
      <c r="H125" s="86"/>
    </row>
    <row r="126" spans="1:8" ht="14.1" customHeight="1" x14ac:dyDescent="0.15">
      <c r="A126" s="51" t="s">
        <v>107</v>
      </c>
      <c r="B126" s="25" t="s">
        <v>24</v>
      </c>
      <c r="C126" s="92">
        <v>377.8</v>
      </c>
      <c r="D126" s="33">
        <v>316</v>
      </c>
      <c r="E126" s="33">
        <v>14520</v>
      </c>
      <c r="F126" s="33">
        <v>14836</v>
      </c>
      <c r="H126" s="86"/>
    </row>
    <row r="127" spans="1:8" ht="14.1" customHeight="1" x14ac:dyDescent="0.15">
      <c r="A127" s="52" t="s">
        <v>111</v>
      </c>
      <c r="B127" s="25" t="s">
        <v>24</v>
      </c>
      <c r="C127" s="92">
        <v>20.9</v>
      </c>
      <c r="D127" s="33">
        <v>22</v>
      </c>
      <c r="E127" s="33">
        <v>924</v>
      </c>
      <c r="F127" s="33">
        <v>946</v>
      </c>
      <c r="H127" s="86"/>
    </row>
    <row r="128" spans="1:8" ht="14.1" customHeight="1" x14ac:dyDescent="0.15">
      <c r="A128" s="51" t="s">
        <v>108</v>
      </c>
      <c r="B128" s="25" t="s">
        <v>24</v>
      </c>
      <c r="C128" s="92">
        <v>382.6</v>
      </c>
      <c r="D128" s="33">
        <v>509</v>
      </c>
      <c r="E128" s="33">
        <v>14548</v>
      </c>
      <c r="F128" s="33">
        <v>15057</v>
      </c>
      <c r="H128" s="86"/>
    </row>
    <row r="129" spans="1:8" ht="14.1" customHeight="1" x14ac:dyDescent="0.15">
      <c r="A129" s="51" t="s">
        <v>109</v>
      </c>
      <c r="B129" s="25" t="s">
        <v>24</v>
      </c>
      <c r="C129" s="92">
        <v>145.4</v>
      </c>
      <c r="D129" s="33">
        <v>384</v>
      </c>
      <c r="E129" s="33">
        <v>5371</v>
      </c>
      <c r="F129" s="33">
        <v>5755</v>
      </c>
      <c r="H129" s="86"/>
    </row>
    <row r="130" spans="1:8" ht="14.1" customHeight="1" x14ac:dyDescent="0.15">
      <c r="A130" s="51" t="s">
        <v>110</v>
      </c>
      <c r="B130" s="25" t="s">
        <v>24</v>
      </c>
      <c r="C130" s="92">
        <v>53.2</v>
      </c>
      <c r="D130" s="33">
        <v>50</v>
      </c>
      <c r="E130" s="33">
        <v>2016</v>
      </c>
      <c r="F130" s="33">
        <v>2066</v>
      </c>
      <c r="H130" s="86"/>
    </row>
    <row r="131" spans="1:8" ht="14.1" customHeight="1" x14ac:dyDescent="0.15">
      <c r="A131" s="52" t="s">
        <v>112</v>
      </c>
      <c r="B131" s="25" t="s">
        <v>24</v>
      </c>
      <c r="C131" s="92">
        <v>19</v>
      </c>
      <c r="D131" s="33">
        <v>0</v>
      </c>
      <c r="E131" s="33">
        <v>704</v>
      </c>
      <c r="F131" s="33">
        <v>704</v>
      </c>
      <c r="H131" s="86"/>
    </row>
    <row r="132" spans="1:8" ht="14.1" customHeight="1" x14ac:dyDescent="0.15">
      <c r="A132" s="52" t="s">
        <v>113</v>
      </c>
      <c r="B132" s="25" t="s">
        <v>24</v>
      </c>
      <c r="C132" s="92">
        <v>13.6</v>
      </c>
      <c r="D132" s="33">
        <v>0</v>
      </c>
      <c r="E132" s="33">
        <v>530</v>
      </c>
      <c r="F132" s="33">
        <v>530</v>
      </c>
      <c r="H132" s="86"/>
    </row>
    <row r="133" spans="1:8" ht="14.1" customHeight="1" x14ac:dyDescent="0.15">
      <c r="A133" s="52" t="s">
        <v>114</v>
      </c>
      <c r="B133" s="25" t="s">
        <v>24</v>
      </c>
      <c r="C133" s="92">
        <v>2.7</v>
      </c>
      <c r="D133" s="33">
        <v>0</v>
      </c>
      <c r="E133" s="33">
        <v>106</v>
      </c>
      <c r="F133" s="33">
        <v>106</v>
      </c>
      <c r="H133" s="86"/>
    </row>
    <row r="134" spans="1:8" ht="14.1" customHeight="1" x14ac:dyDescent="0.15">
      <c r="A134" s="51" t="s">
        <v>101</v>
      </c>
      <c r="B134" s="25" t="s">
        <v>24</v>
      </c>
      <c r="C134" s="92">
        <v>50.9</v>
      </c>
      <c r="D134" s="33">
        <v>7</v>
      </c>
      <c r="E134" s="33">
        <v>2681</v>
      </c>
      <c r="F134" s="33">
        <v>2688</v>
      </c>
      <c r="H134" s="86"/>
    </row>
    <row r="135" spans="1:8" ht="14.1" customHeight="1" x14ac:dyDescent="0.15">
      <c r="A135" s="51" t="s">
        <v>115</v>
      </c>
      <c r="B135" s="25" t="s">
        <v>24</v>
      </c>
      <c r="C135" s="92">
        <v>10.1</v>
      </c>
      <c r="D135" s="33">
        <v>0</v>
      </c>
      <c r="E135" s="33">
        <v>389</v>
      </c>
      <c r="F135" s="33">
        <v>389</v>
      </c>
      <c r="H135" s="86"/>
    </row>
    <row r="136" spans="1:8" ht="14.1" customHeight="1" x14ac:dyDescent="0.15">
      <c r="A136" s="51" t="s">
        <v>100</v>
      </c>
      <c r="B136" s="25" t="s">
        <v>24</v>
      </c>
      <c r="C136" s="92">
        <v>29.8</v>
      </c>
      <c r="D136" s="33">
        <v>0</v>
      </c>
      <c r="E136" s="33">
        <v>1182</v>
      </c>
      <c r="F136" s="33">
        <v>1182</v>
      </c>
      <c r="H136" s="86"/>
    </row>
    <row r="137" spans="1:8" ht="14.1" customHeight="1" x14ac:dyDescent="0.15">
      <c r="A137" s="51" t="s">
        <v>99</v>
      </c>
      <c r="B137" s="25" t="s">
        <v>24</v>
      </c>
      <c r="C137" s="92">
        <v>52.4</v>
      </c>
      <c r="D137" s="33">
        <v>401</v>
      </c>
      <c r="E137" s="33">
        <v>1833</v>
      </c>
      <c r="F137" s="33">
        <v>2234</v>
      </c>
      <c r="H137" s="86"/>
    </row>
    <row r="138" spans="1:8" ht="14.1" customHeight="1" x14ac:dyDescent="0.15">
      <c r="A138" s="52" t="s">
        <v>116</v>
      </c>
      <c r="B138" s="25" t="s">
        <v>24</v>
      </c>
      <c r="C138" s="92">
        <v>32.299999999999997</v>
      </c>
      <c r="D138" s="33">
        <v>5</v>
      </c>
      <c r="E138" s="33">
        <v>1166</v>
      </c>
      <c r="F138" s="33">
        <v>1171</v>
      </c>
      <c r="H138" s="86"/>
    </row>
    <row r="139" spans="1:8" ht="14.1" customHeight="1" x14ac:dyDescent="0.15">
      <c r="A139" s="51" t="s">
        <v>137</v>
      </c>
      <c r="B139" s="25" t="s">
        <v>24</v>
      </c>
      <c r="C139" s="92">
        <v>1976.4</v>
      </c>
      <c r="D139" s="33">
        <v>18521</v>
      </c>
      <c r="E139" s="33">
        <v>93129</v>
      </c>
      <c r="F139" s="33">
        <v>111650</v>
      </c>
      <c r="H139" s="86"/>
    </row>
    <row r="140" spans="1:8" ht="14.1" customHeight="1" x14ac:dyDescent="0.15">
      <c r="A140" s="52" t="s">
        <v>117</v>
      </c>
      <c r="B140" s="25" t="s">
        <v>133</v>
      </c>
      <c r="C140" s="93">
        <v>22.6</v>
      </c>
      <c r="D140" s="94">
        <v>213</v>
      </c>
      <c r="E140" s="94">
        <v>815</v>
      </c>
      <c r="F140" s="94">
        <v>1028</v>
      </c>
      <c r="H140" s="86"/>
    </row>
    <row r="141" spans="1:8" ht="14.1" customHeight="1" x14ac:dyDescent="0.15">
      <c r="A141" s="51" t="s">
        <v>138</v>
      </c>
      <c r="B141" s="25" t="s">
        <v>24</v>
      </c>
      <c r="C141" s="93">
        <v>667.2</v>
      </c>
      <c r="D141" s="94">
        <v>1009</v>
      </c>
      <c r="E141" s="94">
        <v>25582</v>
      </c>
      <c r="F141" s="94">
        <v>26591</v>
      </c>
      <c r="H141" s="86"/>
    </row>
    <row r="142" spans="1:8" ht="14.1" customHeight="1" thickBot="1" x14ac:dyDescent="0.2">
      <c r="A142" s="51" t="s">
        <v>240</v>
      </c>
      <c r="B142" s="25" t="s">
        <v>24</v>
      </c>
      <c r="C142" s="93">
        <v>5643.3</v>
      </c>
      <c r="D142" s="94">
        <v>163291</v>
      </c>
      <c r="E142" s="94">
        <v>216937</v>
      </c>
      <c r="F142" s="94">
        <v>380228</v>
      </c>
      <c r="H142" s="86"/>
    </row>
    <row r="143" spans="1:8" ht="14.1" customHeight="1" thickTop="1" x14ac:dyDescent="0.15">
      <c r="A143" s="110" t="s">
        <v>237</v>
      </c>
      <c r="B143" s="97"/>
      <c r="C143" s="95">
        <f>SUM(C100:C142)</f>
        <v>24170.199999999997</v>
      </c>
      <c r="D143" s="96">
        <f>SUM(D100:D142)</f>
        <v>442084</v>
      </c>
      <c r="E143" s="96">
        <f>SUM(E100:E142)</f>
        <v>923227</v>
      </c>
      <c r="F143" s="96">
        <f>SUM(F100:F142)</f>
        <v>1365311</v>
      </c>
    </row>
    <row r="144" spans="1:8" x14ac:dyDescent="0.15">
      <c r="A144" s="34" t="s">
        <v>130</v>
      </c>
    </row>
    <row r="145" spans="1:8" x14ac:dyDescent="0.15">
      <c r="A145" s="34" t="s">
        <v>131</v>
      </c>
    </row>
    <row r="147" spans="1:8" x14ac:dyDescent="0.15">
      <c r="A147" s="87"/>
    </row>
    <row r="148" spans="1:8" ht="14.1" customHeight="1" x14ac:dyDescent="0.15">
      <c r="A148" s="128" t="s">
        <v>241</v>
      </c>
      <c r="B148" s="128"/>
      <c r="C148" s="128"/>
      <c r="D148" s="128"/>
      <c r="E148" s="128"/>
    </row>
    <row r="149" spans="1:8" ht="20.25" customHeight="1" x14ac:dyDescent="0.15">
      <c r="A149" s="129" t="s">
        <v>53</v>
      </c>
      <c r="B149" s="130" t="s">
        <v>23</v>
      </c>
      <c r="C149" s="130" t="s">
        <v>215</v>
      </c>
      <c r="D149" s="129" t="s">
        <v>216</v>
      </c>
      <c r="E149" s="129"/>
      <c r="F149" s="129"/>
    </row>
    <row r="150" spans="1:8" ht="33" customHeight="1" x14ac:dyDescent="0.15">
      <c r="A150" s="129"/>
      <c r="B150" s="131"/>
      <c r="C150" s="131"/>
      <c r="D150" s="111" t="s">
        <v>128</v>
      </c>
      <c r="E150" s="111" t="s">
        <v>129</v>
      </c>
      <c r="F150" s="111" t="s">
        <v>126</v>
      </c>
    </row>
    <row r="151" spans="1:8" ht="14.1" customHeight="1" x14ac:dyDescent="0.15">
      <c r="A151" s="51" t="s">
        <v>0</v>
      </c>
      <c r="B151" s="25" t="s">
        <v>27</v>
      </c>
      <c r="C151" s="92">
        <v>35.6</v>
      </c>
      <c r="D151" s="33">
        <v>1</v>
      </c>
      <c r="E151" s="33">
        <v>1217</v>
      </c>
      <c r="F151" s="33">
        <v>1218</v>
      </c>
      <c r="H151" s="86"/>
    </row>
    <row r="152" spans="1:8" ht="14.1" customHeight="1" x14ac:dyDescent="0.15">
      <c r="A152" s="51" t="s">
        <v>1</v>
      </c>
      <c r="B152" s="25" t="s">
        <v>28</v>
      </c>
      <c r="C152" s="92">
        <v>10.5</v>
      </c>
      <c r="D152" s="33">
        <v>50</v>
      </c>
      <c r="E152" s="33">
        <v>0</v>
      </c>
      <c r="F152" s="33">
        <v>50</v>
      </c>
      <c r="H152" s="86"/>
    </row>
    <row r="153" spans="1:8" ht="14.1" customHeight="1" x14ac:dyDescent="0.15">
      <c r="A153" s="51" t="s">
        <v>2</v>
      </c>
      <c r="B153" s="25" t="s">
        <v>28</v>
      </c>
      <c r="C153" s="92">
        <v>15.4</v>
      </c>
      <c r="D153" s="33">
        <v>128</v>
      </c>
      <c r="E153" s="33">
        <v>0</v>
      </c>
      <c r="F153" s="33">
        <v>128</v>
      </c>
      <c r="H153" s="86"/>
    </row>
    <row r="154" spans="1:8" ht="14.1" customHeight="1" x14ac:dyDescent="0.15">
      <c r="A154" s="51" t="s">
        <v>3</v>
      </c>
      <c r="B154" s="25" t="s">
        <v>28</v>
      </c>
      <c r="C154" s="92">
        <v>55.6</v>
      </c>
      <c r="D154" s="33">
        <v>1109</v>
      </c>
      <c r="E154" s="33">
        <v>2362</v>
      </c>
      <c r="F154" s="33">
        <v>3471</v>
      </c>
      <c r="H154" s="86"/>
    </row>
    <row r="155" spans="1:8" ht="14.1" customHeight="1" x14ac:dyDescent="0.15">
      <c r="A155" s="51" t="s">
        <v>4</v>
      </c>
      <c r="B155" s="25" t="s">
        <v>26</v>
      </c>
      <c r="C155" s="92">
        <v>440.6</v>
      </c>
      <c r="D155" s="33">
        <v>12</v>
      </c>
      <c r="E155" s="33">
        <v>26098</v>
      </c>
      <c r="F155" s="33">
        <v>26110</v>
      </c>
      <c r="H155" s="86"/>
    </row>
    <row r="156" spans="1:8" ht="14.1" customHeight="1" x14ac:dyDescent="0.15">
      <c r="A156" s="51" t="s">
        <v>5</v>
      </c>
      <c r="B156" s="25" t="s">
        <v>26</v>
      </c>
      <c r="C156" s="92">
        <v>207.9</v>
      </c>
      <c r="D156" s="33">
        <v>652</v>
      </c>
      <c r="E156" s="33">
        <v>12727</v>
      </c>
      <c r="F156" s="33">
        <v>13379</v>
      </c>
      <c r="H156" s="86"/>
    </row>
    <row r="157" spans="1:8" ht="14.1" customHeight="1" x14ac:dyDescent="0.15">
      <c r="A157" s="51" t="s">
        <v>177</v>
      </c>
      <c r="B157" s="25" t="s">
        <v>26</v>
      </c>
      <c r="C157" s="92">
        <v>65</v>
      </c>
      <c r="D157" s="33">
        <v>77</v>
      </c>
      <c r="E157" s="33">
        <v>3930</v>
      </c>
      <c r="F157" s="33">
        <v>4007</v>
      </c>
      <c r="H157" s="86"/>
    </row>
    <row r="158" spans="1:8" ht="14.1" customHeight="1" x14ac:dyDescent="0.15">
      <c r="A158" s="51" t="s">
        <v>6</v>
      </c>
      <c r="B158" s="25" t="s">
        <v>26</v>
      </c>
      <c r="C158" s="92">
        <v>1070.9000000000001</v>
      </c>
      <c r="D158" s="33">
        <v>0</v>
      </c>
      <c r="E158" s="33">
        <v>68881</v>
      </c>
      <c r="F158" s="33">
        <v>68881</v>
      </c>
      <c r="H158" s="86"/>
    </row>
    <row r="159" spans="1:8" ht="14.1" customHeight="1" x14ac:dyDescent="0.15">
      <c r="A159" s="51" t="s">
        <v>7</v>
      </c>
      <c r="B159" s="25" t="s">
        <v>26</v>
      </c>
      <c r="C159" s="92">
        <v>354.9</v>
      </c>
      <c r="D159" s="33">
        <v>71</v>
      </c>
      <c r="E159" s="33">
        <v>21442</v>
      </c>
      <c r="F159" s="33">
        <v>21513</v>
      </c>
      <c r="H159" s="86"/>
    </row>
    <row r="160" spans="1:8" ht="14.1" customHeight="1" x14ac:dyDescent="0.15">
      <c r="A160" s="52" t="s">
        <v>8</v>
      </c>
      <c r="B160" s="25" t="s">
        <v>26</v>
      </c>
      <c r="C160" s="92">
        <v>351.9</v>
      </c>
      <c r="D160" s="33">
        <v>545</v>
      </c>
      <c r="E160" s="33">
        <v>20982</v>
      </c>
      <c r="F160" s="33">
        <v>21527</v>
      </c>
      <c r="H160" s="86"/>
    </row>
    <row r="161" spans="1:8" ht="14.1" customHeight="1" x14ac:dyDescent="0.15">
      <c r="A161" s="51" t="s">
        <v>178</v>
      </c>
      <c r="B161" s="25" t="s">
        <v>26</v>
      </c>
      <c r="C161" s="92">
        <v>116.4</v>
      </c>
      <c r="D161" s="33">
        <v>51</v>
      </c>
      <c r="E161" s="33">
        <v>7670</v>
      </c>
      <c r="F161" s="33">
        <v>7721</v>
      </c>
      <c r="H161" s="86"/>
    </row>
    <row r="162" spans="1:8" ht="14.1" customHeight="1" x14ac:dyDescent="0.15">
      <c r="A162" s="51" t="s">
        <v>179</v>
      </c>
      <c r="B162" s="25" t="s">
        <v>26</v>
      </c>
      <c r="C162" s="92">
        <v>5.5</v>
      </c>
      <c r="D162" s="33">
        <v>0</v>
      </c>
      <c r="E162" s="33">
        <v>336</v>
      </c>
      <c r="F162" s="33">
        <v>336</v>
      </c>
      <c r="H162" s="86"/>
    </row>
    <row r="163" spans="1:8" ht="14.1" customHeight="1" x14ac:dyDescent="0.15">
      <c r="A163" s="51" t="s">
        <v>9</v>
      </c>
      <c r="B163" s="25" t="s">
        <v>25</v>
      </c>
      <c r="C163" s="92">
        <v>128.69999999999999</v>
      </c>
      <c r="D163" s="33">
        <v>453</v>
      </c>
      <c r="E163" s="33">
        <v>9478</v>
      </c>
      <c r="F163" s="33">
        <v>9931</v>
      </c>
      <c r="H163" s="86"/>
    </row>
    <row r="164" spans="1:8" ht="14.1" customHeight="1" x14ac:dyDescent="0.15">
      <c r="A164" s="51" t="s">
        <v>10</v>
      </c>
      <c r="B164" s="25" t="s">
        <v>25</v>
      </c>
      <c r="C164" s="92">
        <v>96.3</v>
      </c>
      <c r="D164" s="33">
        <v>7</v>
      </c>
      <c r="E164" s="33">
        <v>7344</v>
      </c>
      <c r="F164" s="33">
        <v>7351</v>
      </c>
      <c r="H164" s="86"/>
    </row>
    <row r="165" spans="1:8" ht="14.1" customHeight="1" x14ac:dyDescent="0.15">
      <c r="A165" s="51" t="s">
        <v>180</v>
      </c>
      <c r="B165" s="25" t="s">
        <v>25</v>
      </c>
      <c r="C165" s="92">
        <v>473.2</v>
      </c>
      <c r="D165" s="33">
        <v>1715</v>
      </c>
      <c r="E165" s="33">
        <v>21641</v>
      </c>
      <c r="F165" s="33">
        <v>23356</v>
      </c>
      <c r="H165" s="86"/>
    </row>
    <row r="166" spans="1:8" ht="14.1" customHeight="1" x14ac:dyDescent="0.15">
      <c r="A166" s="51" t="s">
        <v>181</v>
      </c>
      <c r="B166" s="25" t="s">
        <v>25</v>
      </c>
      <c r="C166" s="92">
        <v>16.899999999999999</v>
      </c>
      <c r="D166" s="33">
        <v>8</v>
      </c>
      <c r="E166" s="33">
        <v>806</v>
      </c>
      <c r="F166" s="33">
        <v>814</v>
      </c>
      <c r="H166" s="86"/>
    </row>
    <row r="167" spans="1:8" ht="14.1" customHeight="1" x14ac:dyDescent="0.15">
      <c r="A167" s="51" t="s">
        <v>182</v>
      </c>
      <c r="B167" s="25" t="s">
        <v>25</v>
      </c>
      <c r="C167" s="92">
        <v>11.7</v>
      </c>
      <c r="D167" s="33">
        <v>5</v>
      </c>
      <c r="E167" s="33">
        <v>814</v>
      </c>
      <c r="F167" s="33">
        <v>819</v>
      </c>
      <c r="H167" s="86"/>
    </row>
    <row r="168" spans="1:8" ht="14.1" customHeight="1" x14ac:dyDescent="0.15">
      <c r="A168" s="51" t="s">
        <v>11</v>
      </c>
      <c r="B168" s="25" t="s">
        <v>25</v>
      </c>
      <c r="C168" s="92">
        <v>879.4</v>
      </c>
      <c r="D168" s="33">
        <v>207</v>
      </c>
      <c r="E168" s="33">
        <v>39792</v>
      </c>
      <c r="F168" s="33">
        <v>39999</v>
      </c>
      <c r="H168" s="86"/>
    </row>
    <row r="169" spans="1:8" ht="14.1" customHeight="1" x14ac:dyDescent="0.15">
      <c r="A169" s="51" t="s">
        <v>12</v>
      </c>
      <c r="B169" s="25" t="s">
        <v>25</v>
      </c>
      <c r="C169" s="92">
        <v>124.2</v>
      </c>
      <c r="D169" s="33">
        <v>14</v>
      </c>
      <c r="E169" s="33">
        <v>5629</v>
      </c>
      <c r="F169" s="33">
        <v>5643</v>
      </c>
      <c r="H169" s="86"/>
    </row>
    <row r="170" spans="1:8" ht="14.1" customHeight="1" x14ac:dyDescent="0.15">
      <c r="A170" s="51" t="s">
        <v>183</v>
      </c>
      <c r="B170" s="25" t="s">
        <v>25</v>
      </c>
      <c r="C170" s="92">
        <v>113.1</v>
      </c>
      <c r="D170" s="33">
        <v>0</v>
      </c>
      <c r="E170" s="33">
        <v>7477</v>
      </c>
      <c r="F170" s="33">
        <v>7477</v>
      </c>
      <c r="H170" s="86"/>
    </row>
    <row r="171" spans="1:8" ht="14.1" customHeight="1" x14ac:dyDescent="0.15">
      <c r="A171" s="51" t="s">
        <v>184</v>
      </c>
      <c r="B171" s="25" t="s">
        <v>25</v>
      </c>
      <c r="C171" s="92">
        <v>119.1</v>
      </c>
      <c r="D171" s="33">
        <v>50</v>
      </c>
      <c r="E171" s="33">
        <v>8001</v>
      </c>
      <c r="F171" s="33">
        <v>8051</v>
      </c>
      <c r="H171" s="86"/>
    </row>
    <row r="172" spans="1:8" ht="14.1" customHeight="1" x14ac:dyDescent="0.15">
      <c r="A172" s="51" t="s">
        <v>103</v>
      </c>
      <c r="B172" s="25" t="s">
        <v>24</v>
      </c>
      <c r="C172" s="92">
        <v>6063</v>
      </c>
      <c r="D172" s="33">
        <v>201698</v>
      </c>
      <c r="E172" s="33">
        <v>148623</v>
      </c>
      <c r="F172" s="33">
        <v>350321</v>
      </c>
      <c r="H172" s="86"/>
    </row>
    <row r="173" spans="1:8" ht="14.1" customHeight="1" x14ac:dyDescent="0.15">
      <c r="A173" s="51" t="s">
        <v>102</v>
      </c>
      <c r="B173" s="25" t="s">
        <v>24</v>
      </c>
      <c r="C173" s="92">
        <v>3220.9</v>
      </c>
      <c r="D173" s="33">
        <v>23738</v>
      </c>
      <c r="E173" s="33">
        <v>130725</v>
      </c>
      <c r="F173" s="33">
        <v>154463</v>
      </c>
      <c r="H173" s="86"/>
    </row>
    <row r="174" spans="1:8" ht="14.1" customHeight="1" x14ac:dyDescent="0.15">
      <c r="A174" s="51" t="s">
        <v>104</v>
      </c>
      <c r="B174" s="25" t="s">
        <v>24</v>
      </c>
      <c r="C174" s="92">
        <v>284.2</v>
      </c>
      <c r="D174" s="33">
        <v>3171</v>
      </c>
      <c r="E174" s="33">
        <v>9669</v>
      </c>
      <c r="F174" s="33">
        <v>12840</v>
      </c>
      <c r="H174" s="86"/>
    </row>
    <row r="175" spans="1:8" ht="14.1" customHeight="1" x14ac:dyDescent="0.15">
      <c r="A175" s="51" t="s">
        <v>105</v>
      </c>
      <c r="B175" s="25" t="s">
        <v>24</v>
      </c>
      <c r="C175" s="92">
        <v>860.6</v>
      </c>
      <c r="D175" s="33">
        <v>28913</v>
      </c>
      <c r="E175" s="33">
        <v>31896</v>
      </c>
      <c r="F175" s="33">
        <v>60809</v>
      </c>
      <c r="H175" s="86"/>
    </row>
    <row r="176" spans="1:8" ht="14.1" customHeight="1" x14ac:dyDescent="0.15">
      <c r="A176" s="51" t="s">
        <v>106</v>
      </c>
      <c r="B176" s="25" t="s">
        <v>24</v>
      </c>
      <c r="C176" s="92">
        <v>57.1</v>
      </c>
      <c r="D176" s="33">
        <v>59</v>
      </c>
      <c r="E176" s="33">
        <v>2449</v>
      </c>
      <c r="F176" s="33">
        <v>2508</v>
      </c>
      <c r="H176" s="86"/>
    </row>
    <row r="177" spans="1:8" ht="14.1" customHeight="1" x14ac:dyDescent="0.15">
      <c r="A177" s="51" t="s">
        <v>107</v>
      </c>
      <c r="B177" s="25" t="s">
        <v>24</v>
      </c>
      <c r="C177" s="92">
        <v>510.9</v>
      </c>
      <c r="D177" s="33">
        <v>102</v>
      </c>
      <c r="E177" s="33">
        <v>22108</v>
      </c>
      <c r="F177" s="33">
        <v>22210</v>
      </c>
      <c r="H177" s="86"/>
    </row>
    <row r="178" spans="1:8" ht="14.1" customHeight="1" x14ac:dyDescent="0.15">
      <c r="A178" s="52" t="s">
        <v>111</v>
      </c>
      <c r="B178" s="25" t="s">
        <v>24</v>
      </c>
      <c r="C178" s="92">
        <v>21.3</v>
      </c>
      <c r="D178" s="33">
        <v>0</v>
      </c>
      <c r="E178" s="33">
        <v>940</v>
      </c>
      <c r="F178" s="33">
        <v>940</v>
      </c>
      <c r="H178" s="86"/>
    </row>
    <row r="179" spans="1:8" ht="14.1" customHeight="1" x14ac:dyDescent="0.15">
      <c r="A179" s="51" t="s">
        <v>108</v>
      </c>
      <c r="B179" s="25" t="s">
        <v>24</v>
      </c>
      <c r="C179" s="92">
        <v>319.60000000000002</v>
      </c>
      <c r="D179" s="33">
        <v>498</v>
      </c>
      <c r="E179" s="33">
        <v>13589</v>
      </c>
      <c r="F179" s="33">
        <v>14087</v>
      </c>
      <c r="H179" s="86"/>
    </row>
    <row r="180" spans="1:8" ht="14.1" customHeight="1" x14ac:dyDescent="0.15">
      <c r="A180" s="51" t="s">
        <v>109</v>
      </c>
      <c r="B180" s="25" t="s">
        <v>24</v>
      </c>
      <c r="C180" s="92">
        <v>134.1</v>
      </c>
      <c r="D180" s="33">
        <v>397</v>
      </c>
      <c r="E180" s="33">
        <v>5484</v>
      </c>
      <c r="F180" s="33">
        <v>5881</v>
      </c>
      <c r="H180" s="86"/>
    </row>
    <row r="181" spans="1:8" ht="14.1" customHeight="1" x14ac:dyDescent="0.15">
      <c r="A181" s="51" t="s">
        <v>110</v>
      </c>
      <c r="B181" s="25" t="s">
        <v>24</v>
      </c>
      <c r="C181" s="92">
        <v>53.7</v>
      </c>
      <c r="D181" s="33">
        <v>55</v>
      </c>
      <c r="E181" s="33">
        <v>1908</v>
      </c>
      <c r="F181" s="33">
        <v>1963</v>
      </c>
      <c r="H181" s="86"/>
    </row>
    <row r="182" spans="1:8" ht="14.1" customHeight="1" x14ac:dyDescent="0.15">
      <c r="A182" s="52" t="s">
        <v>112</v>
      </c>
      <c r="B182" s="25" t="s">
        <v>24</v>
      </c>
      <c r="C182" s="92">
        <v>15.9</v>
      </c>
      <c r="D182" s="33">
        <v>0</v>
      </c>
      <c r="E182" s="33">
        <v>833</v>
      </c>
      <c r="F182" s="33">
        <v>833</v>
      </c>
      <c r="H182" s="86"/>
    </row>
    <row r="183" spans="1:8" ht="14.1" customHeight="1" x14ac:dyDescent="0.15">
      <c r="A183" s="52" t="s">
        <v>113</v>
      </c>
      <c r="B183" s="25" t="s">
        <v>24</v>
      </c>
      <c r="C183" s="92">
        <v>18.399999999999999</v>
      </c>
      <c r="D183" s="33">
        <v>0</v>
      </c>
      <c r="E183" s="33">
        <v>807</v>
      </c>
      <c r="F183" s="33">
        <v>807</v>
      </c>
      <c r="H183" s="86"/>
    </row>
    <row r="184" spans="1:8" ht="14.1" customHeight="1" x14ac:dyDescent="0.15">
      <c r="A184" s="52" t="s">
        <v>114</v>
      </c>
      <c r="B184" s="25" t="s">
        <v>24</v>
      </c>
      <c r="C184" s="92">
        <v>7.7</v>
      </c>
      <c r="D184" s="33">
        <v>19</v>
      </c>
      <c r="E184" s="33">
        <v>318</v>
      </c>
      <c r="F184" s="33">
        <v>337</v>
      </c>
      <c r="H184" s="86"/>
    </row>
    <row r="185" spans="1:8" ht="14.1" customHeight="1" x14ac:dyDescent="0.15">
      <c r="A185" s="51" t="s">
        <v>101</v>
      </c>
      <c r="B185" s="25" t="s">
        <v>24</v>
      </c>
      <c r="C185" s="92">
        <v>50.4</v>
      </c>
      <c r="D185" s="33">
        <v>8</v>
      </c>
      <c r="E185" s="33">
        <v>2580</v>
      </c>
      <c r="F185" s="33">
        <v>2588</v>
      </c>
      <c r="H185" s="86"/>
    </row>
    <row r="186" spans="1:8" ht="14.1" customHeight="1" x14ac:dyDescent="0.15">
      <c r="A186" s="51" t="s">
        <v>115</v>
      </c>
      <c r="B186" s="25" t="s">
        <v>24</v>
      </c>
      <c r="C186" s="92">
        <v>16.5</v>
      </c>
      <c r="D186" s="33">
        <v>55</v>
      </c>
      <c r="E186" s="33">
        <v>665</v>
      </c>
      <c r="F186" s="33">
        <v>720</v>
      </c>
      <c r="H186" s="86"/>
    </row>
    <row r="187" spans="1:8" ht="14.1" customHeight="1" x14ac:dyDescent="0.15">
      <c r="A187" s="51" t="s">
        <v>100</v>
      </c>
      <c r="B187" s="25" t="s">
        <v>24</v>
      </c>
      <c r="C187" s="92">
        <v>21.9</v>
      </c>
      <c r="D187" s="33">
        <v>0</v>
      </c>
      <c r="E187" s="33">
        <v>823</v>
      </c>
      <c r="F187" s="33">
        <v>823</v>
      </c>
      <c r="H187" s="86"/>
    </row>
    <row r="188" spans="1:8" ht="14.1" customHeight="1" x14ac:dyDescent="0.15">
      <c r="A188" s="51" t="s">
        <v>99</v>
      </c>
      <c r="B188" s="25" t="s">
        <v>24</v>
      </c>
      <c r="C188" s="92">
        <v>56.8</v>
      </c>
      <c r="D188" s="33">
        <v>423</v>
      </c>
      <c r="E188" s="33">
        <v>2240</v>
      </c>
      <c r="F188" s="33">
        <v>2663</v>
      </c>
      <c r="H188" s="86"/>
    </row>
    <row r="189" spans="1:8" ht="14.1" customHeight="1" x14ac:dyDescent="0.15">
      <c r="A189" s="52" t="s">
        <v>116</v>
      </c>
      <c r="B189" s="25" t="s">
        <v>24</v>
      </c>
      <c r="C189" s="92">
        <v>53.8</v>
      </c>
      <c r="D189" s="33">
        <v>12</v>
      </c>
      <c r="E189" s="33">
        <v>1765</v>
      </c>
      <c r="F189" s="33">
        <v>1777</v>
      </c>
      <c r="H189" s="86"/>
    </row>
    <row r="190" spans="1:8" ht="14.1" customHeight="1" x14ac:dyDescent="0.15">
      <c r="A190" s="51" t="s">
        <v>136</v>
      </c>
      <c r="B190" s="25" t="s">
        <v>24</v>
      </c>
      <c r="C190" s="92">
        <v>736</v>
      </c>
      <c r="D190" s="33">
        <v>5545</v>
      </c>
      <c r="E190" s="33">
        <v>36805</v>
      </c>
      <c r="F190" s="33">
        <v>42350</v>
      </c>
      <c r="H190" s="86"/>
    </row>
    <row r="191" spans="1:8" ht="14.1" customHeight="1" thickBot="1" x14ac:dyDescent="0.2">
      <c r="A191" s="52" t="s">
        <v>117</v>
      </c>
      <c r="B191" s="25" t="s">
        <v>24</v>
      </c>
      <c r="C191" s="93">
        <v>9.6</v>
      </c>
      <c r="D191" s="94">
        <v>135</v>
      </c>
      <c r="E191" s="94">
        <v>308</v>
      </c>
      <c r="F191" s="94">
        <v>443</v>
      </c>
      <c r="H191" s="86"/>
    </row>
    <row r="192" spans="1:8" ht="14.1" customHeight="1" thickTop="1" x14ac:dyDescent="0.15">
      <c r="A192" s="110" t="s">
        <v>29</v>
      </c>
      <c r="B192" s="97"/>
      <c r="C192" s="95">
        <f>SUM(C151:C191)</f>
        <v>17205.199999999997</v>
      </c>
      <c r="D192" s="96">
        <f>SUM(D151:D191)</f>
        <v>269983</v>
      </c>
      <c r="E192" s="96">
        <f>SUM(E151:E191)</f>
        <v>681162</v>
      </c>
      <c r="F192" s="96">
        <f>SUM(F151:F191)</f>
        <v>951145</v>
      </c>
    </row>
    <row r="193" spans="1:1" x14ac:dyDescent="0.15">
      <c r="A193" s="34" t="s">
        <v>130</v>
      </c>
    </row>
    <row r="194" spans="1:1" x14ac:dyDescent="0.15">
      <c r="A194" s="34" t="s">
        <v>131</v>
      </c>
    </row>
  </sheetData>
  <mergeCells count="20">
    <mergeCell ref="A1:E1"/>
    <mergeCell ref="A2:A3"/>
    <mergeCell ref="B2:B3"/>
    <mergeCell ref="C2:C3"/>
    <mergeCell ref="D2:F2"/>
    <mergeCell ref="A97:E97"/>
    <mergeCell ref="A98:A99"/>
    <mergeCell ref="B98:B99"/>
    <mergeCell ref="C98:C99"/>
    <mergeCell ref="D98:F98"/>
    <mergeCell ref="A148:E148"/>
    <mergeCell ref="A149:A150"/>
    <mergeCell ref="B149:B150"/>
    <mergeCell ref="C149:C150"/>
    <mergeCell ref="D149:F149"/>
    <mergeCell ref="A49:E49"/>
    <mergeCell ref="A50:A51"/>
    <mergeCell ref="B50:B51"/>
    <mergeCell ref="C50:C51"/>
    <mergeCell ref="D50:F50"/>
  </mergeCells>
  <phoneticPr fontId="3"/>
  <pageMargins left="0.70866141732283472" right="0.70866141732283472" top="0.74803149606299213" bottom="0.74803149606299213" header="0.31496062992125984" footer="0.31496062992125984"/>
  <pageSetup paperSize="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82"/>
  <sheetViews>
    <sheetView zoomScaleNormal="100" workbookViewId="0">
      <selection activeCell="B78" sqref="B78"/>
    </sheetView>
  </sheetViews>
  <sheetFormatPr defaultRowHeight="13.5" x14ac:dyDescent="0.15"/>
  <cols>
    <col min="1" max="1" width="12.625" customWidth="1"/>
    <col min="2" max="10" width="14.625" customWidth="1"/>
    <col min="11" max="14" width="13.625" customWidth="1"/>
  </cols>
  <sheetData>
    <row r="1" spans="1:14" ht="15.75" x14ac:dyDescent="0.15">
      <c r="A1" s="24" t="s">
        <v>22</v>
      </c>
    </row>
    <row r="2" spans="1:14" ht="35.1" customHeight="1" x14ac:dyDescent="0.15">
      <c r="A2" s="26" t="s">
        <v>16</v>
      </c>
      <c r="B2" s="141" t="s">
        <v>185</v>
      </c>
      <c r="C2" s="142"/>
      <c r="D2" s="145" t="s">
        <v>204</v>
      </c>
      <c r="E2" s="145"/>
    </row>
    <row r="3" spans="1:14" ht="16.5" customHeight="1" x14ac:dyDescent="0.15">
      <c r="A3" s="25" t="s">
        <v>14</v>
      </c>
      <c r="B3" s="143" t="s">
        <v>244</v>
      </c>
      <c r="C3" s="144"/>
      <c r="D3" s="143" t="s">
        <v>245</v>
      </c>
      <c r="E3" s="144"/>
    </row>
    <row r="4" spans="1:14" ht="16.5" customHeight="1" x14ac:dyDescent="0.15">
      <c r="A4" s="25" t="s">
        <v>15</v>
      </c>
      <c r="B4" s="135" t="s">
        <v>246</v>
      </c>
      <c r="C4" s="136"/>
      <c r="D4" s="135" t="s">
        <v>247</v>
      </c>
      <c r="E4" s="136"/>
    </row>
    <row r="5" spans="1:14" ht="16.5" customHeight="1" x14ac:dyDescent="0.15">
      <c r="A5" s="25" t="s">
        <v>124</v>
      </c>
      <c r="B5" s="135" t="s">
        <v>248</v>
      </c>
      <c r="C5" s="136"/>
      <c r="D5" s="135" t="s">
        <v>249</v>
      </c>
      <c r="E5" s="136"/>
    </row>
    <row r="6" spans="1:14" ht="16.5" customHeight="1" x14ac:dyDescent="0.15">
      <c r="A6" s="25" t="s">
        <v>239</v>
      </c>
      <c r="B6" s="135" t="s">
        <v>250</v>
      </c>
      <c r="C6" s="136"/>
      <c r="D6" s="135" t="s">
        <v>251</v>
      </c>
      <c r="E6" s="136"/>
    </row>
    <row r="7" spans="1:14" ht="16.5" customHeight="1" x14ac:dyDescent="0.15">
      <c r="A7" s="25" t="s">
        <v>265</v>
      </c>
      <c r="B7" s="135" t="s">
        <v>277</v>
      </c>
      <c r="C7" s="136"/>
      <c r="D7" s="135" t="s">
        <v>278</v>
      </c>
      <c r="E7" s="136"/>
    </row>
    <row r="8" spans="1:14" ht="14.1" customHeight="1" x14ac:dyDescent="0.15">
      <c r="A8" s="2"/>
      <c r="B8" s="22"/>
      <c r="C8" s="22"/>
      <c r="D8" s="22"/>
      <c r="E8" s="22"/>
    </row>
    <row r="9" spans="1:14" ht="14.1" customHeight="1" x14ac:dyDescent="0.15">
      <c r="A9" s="2"/>
      <c r="B9" s="22"/>
      <c r="C9" s="22"/>
      <c r="D9" s="22"/>
      <c r="E9" s="22"/>
    </row>
    <row r="10" spans="1:14" ht="14.1" customHeight="1" x14ac:dyDescent="0.15">
      <c r="A10" s="24" t="s">
        <v>279</v>
      </c>
      <c r="B10" s="15"/>
      <c r="C10" s="15"/>
      <c r="D10" s="15"/>
      <c r="E10" s="15"/>
      <c r="J10" s="11"/>
      <c r="N10" s="47" t="s">
        <v>203</v>
      </c>
    </row>
    <row r="11" spans="1:14" ht="14.25" customHeight="1" x14ac:dyDescent="0.2">
      <c r="A11" s="130" t="s">
        <v>23</v>
      </c>
      <c r="B11" s="138" t="s">
        <v>30</v>
      </c>
      <c r="C11" s="139"/>
      <c r="D11" s="139"/>
      <c r="E11" s="139"/>
      <c r="F11" s="139"/>
      <c r="G11" s="140"/>
      <c r="H11" s="132" t="s">
        <v>36</v>
      </c>
      <c r="I11" s="133"/>
      <c r="J11" s="133"/>
      <c r="K11" s="133"/>
      <c r="L11" s="134"/>
      <c r="M11" s="130" t="s">
        <v>41</v>
      </c>
      <c r="N11" s="130" t="s">
        <v>20</v>
      </c>
    </row>
    <row r="12" spans="1:14" ht="30.75" x14ac:dyDescent="0.15">
      <c r="A12" s="131"/>
      <c r="B12" s="123" t="s">
        <v>42</v>
      </c>
      <c r="C12" s="123" t="s">
        <v>31</v>
      </c>
      <c r="D12" s="123" t="s">
        <v>32</v>
      </c>
      <c r="E12" s="123" t="s">
        <v>33</v>
      </c>
      <c r="F12" s="123" t="s">
        <v>34</v>
      </c>
      <c r="G12" s="123" t="s">
        <v>29</v>
      </c>
      <c r="H12" s="123" t="s">
        <v>32</v>
      </c>
      <c r="I12" s="123" t="s">
        <v>37</v>
      </c>
      <c r="J12" s="123" t="s">
        <v>33</v>
      </c>
      <c r="K12" s="123" t="s">
        <v>38</v>
      </c>
      <c r="L12" s="123" t="s">
        <v>29</v>
      </c>
      <c r="M12" s="131"/>
      <c r="N12" s="131"/>
    </row>
    <row r="13" spans="1:14" ht="14.1" customHeight="1" x14ac:dyDescent="0.2">
      <c r="A13" s="37" t="s">
        <v>24</v>
      </c>
      <c r="B13" s="39">
        <v>6418515</v>
      </c>
      <c r="C13" s="40">
        <v>471264</v>
      </c>
      <c r="D13" s="40">
        <v>0</v>
      </c>
      <c r="E13" s="40">
        <v>0</v>
      </c>
      <c r="F13" s="40">
        <v>0</v>
      </c>
      <c r="G13" s="39">
        <v>6889779</v>
      </c>
      <c r="H13" s="40">
        <v>3282356</v>
      </c>
      <c r="I13" s="39">
        <v>319924</v>
      </c>
      <c r="J13" s="40">
        <v>1640054</v>
      </c>
      <c r="K13" s="40">
        <v>0</v>
      </c>
      <c r="L13" s="41">
        <v>5242334</v>
      </c>
      <c r="M13" s="42">
        <v>1647445</v>
      </c>
      <c r="N13" s="33">
        <v>23883461</v>
      </c>
    </row>
    <row r="14" spans="1:14" ht="14.1" customHeight="1" x14ac:dyDescent="0.2">
      <c r="A14" s="37" t="s">
        <v>25</v>
      </c>
      <c r="B14" s="39">
        <v>789451</v>
      </c>
      <c r="C14" s="40">
        <v>10026</v>
      </c>
      <c r="D14" s="40">
        <v>0</v>
      </c>
      <c r="E14" s="40">
        <v>0</v>
      </c>
      <c r="F14" s="40">
        <v>0</v>
      </c>
      <c r="G14" s="39">
        <v>799477</v>
      </c>
      <c r="H14" s="40">
        <v>26322</v>
      </c>
      <c r="I14" s="39">
        <v>443932</v>
      </c>
      <c r="J14" s="43">
        <v>0</v>
      </c>
      <c r="K14" s="40">
        <v>0</v>
      </c>
      <c r="L14" s="41">
        <v>470254</v>
      </c>
      <c r="M14" s="42">
        <v>329223</v>
      </c>
      <c r="N14" s="33">
        <v>211328</v>
      </c>
    </row>
    <row r="15" spans="1:14" ht="14.1" customHeight="1" x14ac:dyDescent="0.2">
      <c r="A15" s="37" t="s">
        <v>26</v>
      </c>
      <c r="B15" s="39">
        <v>1498850</v>
      </c>
      <c r="C15" s="40">
        <v>29883</v>
      </c>
      <c r="D15" s="40">
        <v>0</v>
      </c>
      <c r="E15" s="40">
        <v>0</v>
      </c>
      <c r="F15" s="40">
        <v>0</v>
      </c>
      <c r="G15" s="39">
        <v>1528733</v>
      </c>
      <c r="H15" s="43">
        <v>0</v>
      </c>
      <c r="I15" s="39">
        <v>1138475</v>
      </c>
      <c r="J15" s="43">
        <v>0</v>
      </c>
      <c r="K15" s="40">
        <v>0</v>
      </c>
      <c r="L15" s="41">
        <v>1138475</v>
      </c>
      <c r="M15" s="42">
        <v>390258</v>
      </c>
      <c r="N15" s="33">
        <v>213450</v>
      </c>
    </row>
    <row r="16" spans="1:14" ht="14.1" customHeight="1" x14ac:dyDescent="0.2">
      <c r="A16" s="37" t="s">
        <v>27</v>
      </c>
      <c r="B16" s="39">
        <v>17863</v>
      </c>
      <c r="C16" s="40">
        <v>0</v>
      </c>
      <c r="D16" s="43">
        <v>0</v>
      </c>
      <c r="E16" s="43">
        <v>0</v>
      </c>
      <c r="F16" s="43">
        <v>0</v>
      </c>
      <c r="G16" s="39">
        <v>17863</v>
      </c>
      <c r="H16" s="43">
        <v>0</v>
      </c>
      <c r="I16" s="39">
        <v>17863</v>
      </c>
      <c r="J16" s="43">
        <v>0</v>
      </c>
      <c r="K16" s="43">
        <v>0</v>
      </c>
      <c r="L16" s="41">
        <v>17863</v>
      </c>
      <c r="M16" s="42">
        <v>0</v>
      </c>
      <c r="N16" s="33">
        <v>0</v>
      </c>
    </row>
    <row r="17" spans="1:14" ht="14.1" customHeight="1" x14ac:dyDescent="0.2">
      <c r="A17" s="37" t="s">
        <v>28</v>
      </c>
      <c r="B17" s="39">
        <v>7459</v>
      </c>
      <c r="C17" s="40">
        <v>0</v>
      </c>
      <c r="D17" s="43">
        <v>0</v>
      </c>
      <c r="E17" s="43">
        <v>0</v>
      </c>
      <c r="F17" s="43">
        <v>0</v>
      </c>
      <c r="G17" s="39">
        <v>7459</v>
      </c>
      <c r="H17" s="43">
        <v>0</v>
      </c>
      <c r="I17" s="39">
        <v>6891</v>
      </c>
      <c r="J17" s="43">
        <v>0</v>
      </c>
      <c r="K17" s="43">
        <v>0</v>
      </c>
      <c r="L17" s="41">
        <v>6891</v>
      </c>
      <c r="M17" s="42">
        <v>568</v>
      </c>
      <c r="N17" s="33">
        <v>0</v>
      </c>
    </row>
    <row r="18" spans="1:14" ht="14.1" customHeight="1" x14ac:dyDescent="0.25">
      <c r="A18" s="38" t="s">
        <v>29</v>
      </c>
      <c r="B18" s="44">
        <f>SUM(B13:B17)</f>
        <v>8732138</v>
      </c>
      <c r="C18" s="44">
        <f>SUM(C13:C17)</f>
        <v>511173</v>
      </c>
      <c r="D18" s="44">
        <v>0</v>
      </c>
      <c r="E18" s="44">
        <v>0</v>
      </c>
      <c r="F18" s="44">
        <v>0</v>
      </c>
      <c r="G18" s="45">
        <f t="shared" ref="G18" si="0">SUM(B18:F18)</f>
        <v>9243311</v>
      </c>
      <c r="H18" s="44">
        <f t="shared" ref="H18:N18" si="1">SUM(H13:H17)</f>
        <v>3308678</v>
      </c>
      <c r="I18" s="44">
        <f t="shared" si="1"/>
        <v>1927085</v>
      </c>
      <c r="J18" s="44">
        <f t="shared" si="1"/>
        <v>1640054</v>
      </c>
      <c r="K18" s="44">
        <f t="shared" si="1"/>
        <v>0</v>
      </c>
      <c r="L18" s="44">
        <f t="shared" si="1"/>
        <v>6875817</v>
      </c>
      <c r="M18" s="44">
        <f t="shared" si="1"/>
        <v>2367494</v>
      </c>
      <c r="N18" s="44">
        <f t="shared" si="1"/>
        <v>24308239</v>
      </c>
    </row>
    <row r="19" spans="1:14" ht="14.1" customHeight="1" x14ac:dyDescent="0.15">
      <c r="A19" s="32" t="s">
        <v>39</v>
      </c>
      <c r="B19" s="22"/>
      <c r="C19" s="22"/>
      <c r="D19" s="22"/>
      <c r="E19" s="22"/>
    </row>
    <row r="20" spans="1:14" x14ac:dyDescent="0.15">
      <c r="A20" s="32" t="s">
        <v>40</v>
      </c>
      <c r="B20" s="15"/>
      <c r="C20" s="15"/>
      <c r="D20" s="15"/>
      <c r="E20" s="15"/>
    </row>
    <row r="21" spans="1:14" x14ac:dyDescent="0.15">
      <c r="A21" s="32"/>
      <c r="B21" s="15"/>
      <c r="C21" s="15"/>
      <c r="D21" s="15"/>
      <c r="E21" s="15"/>
    </row>
    <row r="22" spans="1:14" x14ac:dyDescent="0.15">
      <c r="A22" s="32"/>
      <c r="B22" s="15"/>
      <c r="C22" s="15"/>
      <c r="D22" s="15"/>
      <c r="E22" s="15"/>
    </row>
    <row r="23" spans="1:14" ht="14.1" customHeight="1" x14ac:dyDescent="0.15">
      <c r="A23" s="24" t="s">
        <v>252</v>
      </c>
      <c r="B23" s="15"/>
      <c r="C23" s="15"/>
      <c r="D23" s="15"/>
      <c r="E23" s="15"/>
      <c r="J23" s="11"/>
      <c r="N23" s="47" t="s">
        <v>203</v>
      </c>
    </row>
    <row r="24" spans="1:14" ht="14.25" customHeight="1" x14ac:dyDescent="0.2">
      <c r="A24" s="130" t="s">
        <v>23</v>
      </c>
      <c r="B24" s="138" t="s">
        <v>30</v>
      </c>
      <c r="C24" s="139"/>
      <c r="D24" s="139"/>
      <c r="E24" s="139"/>
      <c r="F24" s="139"/>
      <c r="G24" s="140"/>
      <c r="H24" s="132" t="s">
        <v>36</v>
      </c>
      <c r="I24" s="133"/>
      <c r="J24" s="133"/>
      <c r="K24" s="133"/>
      <c r="L24" s="134"/>
      <c r="M24" s="130" t="s">
        <v>41</v>
      </c>
      <c r="N24" s="130" t="s">
        <v>20</v>
      </c>
    </row>
    <row r="25" spans="1:14" ht="30.75" x14ac:dyDescent="0.15">
      <c r="A25" s="131"/>
      <c r="B25" s="88" t="s">
        <v>42</v>
      </c>
      <c r="C25" s="88" t="s">
        <v>31</v>
      </c>
      <c r="D25" s="88" t="s">
        <v>32</v>
      </c>
      <c r="E25" s="88" t="s">
        <v>33</v>
      </c>
      <c r="F25" s="88" t="s">
        <v>34</v>
      </c>
      <c r="G25" s="88" t="s">
        <v>29</v>
      </c>
      <c r="H25" s="88" t="s">
        <v>32</v>
      </c>
      <c r="I25" s="88" t="s">
        <v>37</v>
      </c>
      <c r="J25" s="88" t="s">
        <v>33</v>
      </c>
      <c r="K25" s="88" t="s">
        <v>38</v>
      </c>
      <c r="L25" s="88" t="s">
        <v>29</v>
      </c>
      <c r="M25" s="131"/>
      <c r="N25" s="131"/>
    </row>
    <row r="26" spans="1:14" ht="14.1" customHeight="1" x14ac:dyDescent="0.2">
      <c r="A26" s="37" t="s">
        <v>24</v>
      </c>
      <c r="B26" s="39">
        <v>7018688</v>
      </c>
      <c r="C26" s="40">
        <v>757353</v>
      </c>
      <c r="D26" s="40">
        <v>0</v>
      </c>
      <c r="E26" s="40">
        <v>0</v>
      </c>
      <c r="F26" s="40">
        <v>0</v>
      </c>
      <c r="G26" s="39">
        <f t="shared" ref="G26:G31" si="2">SUM(B26:F26)</f>
        <v>7776041</v>
      </c>
      <c r="H26" s="40">
        <v>3800411</v>
      </c>
      <c r="I26" s="39">
        <v>343123</v>
      </c>
      <c r="J26" s="40">
        <v>1990662</v>
      </c>
      <c r="K26" s="40">
        <v>0</v>
      </c>
      <c r="L26" s="41">
        <f>SUM(H26:K26)</f>
        <v>6134196</v>
      </c>
      <c r="M26" s="42">
        <v>1641845</v>
      </c>
      <c r="N26" s="33">
        <v>21063228</v>
      </c>
    </row>
    <row r="27" spans="1:14" ht="14.1" customHeight="1" x14ac:dyDescent="0.2">
      <c r="A27" s="37" t="s">
        <v>25</v>
      </c>
      <c r="B27" s="39">
        <v>974903</v>
      </c>
      <c r="C27" s="40">
        <v>14854</v>
      </c>
      <c r="D27" s="40">
        <v>0</v>
      </c>
      <c r="E27" s="40">
        <v>0</v>
      </c>
      <c r="F27" s="40">
        <v>0</v>
      </c>
      <c r="G27" s="39">
        <f t="shared" si="2"/>
        <v>989757</v>
      </c>
      <c r="H27" s="40">
        <v>36561</v>
      </c>
      <c r="I27" s="39">
        <v>532347</v>
      </c>
      <c r="J27" s="43">
        <v>0</v>
      </c>
      <c r="K27" s="40">
        <v>0</v>
      </c>
      <c r="L27" s="41">
        <f>SUM(H27:K27)</f>
        <v>568908</v>
      </c>
      <c r="M27" s="42">
        <v>420849</v>
      </c>
      <c r="N27" s="33">
        <v>115310</v>
      </c>
    </row>
    <row r="28" spans="1:14" ht="14.1" customHeight="1" x14ac:dyDescent="0.2">
      <c r="A28" s="37" t="s">
        <v>26</v>
      </c>
      <c r="B28" s="39">
        <v>1362880</v>
      </c>
      <c r="C28" s="40">
        <v>29883</v>
      </c>
      <c r="D28" s="40">
        <v>0</v>
      </c>
      <c r="E28" s="40">
        <v>0</v>
      </c>
      <c r="F28" s="40">
        <v>0</v>
      </c>
      <c r="G28" s="39">
        <f t="shared" si="2"/>
        <v>1392763</v>
      </c>
      <c r="H28" s="43">
        <v>0</v>
      </c>
      <c r="I28" s="39">
        <v>1133171</v>
      </c>
      <c r="J28" s="43">
        <v>0</v>
      </c>
      <c r="K28" s="40">
        <v>0</v>
      </c>
      <c r="L28" s="41">
        <f>SUM(H28:K28)</f>
        <v>1133171</v>
      </c>
      <c r="M28" s="42">
        <v>259592</v>
      </c>
      <c r="N28" s="33">
        <v>207197</v>
      </c>
    </row>
    <row r="29" spans="1:14" ht="14.1" customHeight="1" x14ac:dyDescent="0.2">
      <c r="A29" s="37" t="s">
        <v>27</v>
      </c>
      <c r="B29" s="39">
        <v>12301</v>
      </c>
      <c r="C29" s="40">
        <v>0</v>
      </c>
      <c r="D29" s="43">
        <v>0</v>
      </c>
      <c r="E29" s="43">
        <v>0</v>
      </c>
      <c r="F29" s="43">
        <v>0</v>
      </c>
      <c r="G29" s="39">
        <f t="shared" si="2"/>
        <v>12301</v>
      </c>
      <c r="H29" s="43">
        <v>0</v>
      </c>
      <c r="I29" s="39">
        <v>12301</v>
      </c>
      <c r="J29" s="43">
        <v>0</v>
      </c>
      <c r="K29" s="43">
        <v>0</v>
      </c>
      <c r="L29" s="41">
        <f>SUM(H29:K29)</f>
        <v>12301</v>
      </c>
      <c r="M29" s="42">
        <v>0</v>
      </c>
      <c r="N29" s="33">
        <v>0</v>
      </c>
    </row>
    <row r="30" spans="1:14" ht="14.1" customHeight="1" x14ac:dyDescent="0.2">
      <c r="A30" s="37" t="s">
        <v>28</v>
      </c>
      <c r="B30" s="39">
        <v>8401</v>
      </c>
      <c r="C30" s="40">
        <v>0</v>
      </c>
      <c r="D30" s="43">
        <v>0</v>
      </c>
      <c r="E30" s="43">
        <v>0</v>
      </c>
      <c r="F30" s="43">
        <v>0</v>
      </c>
      <c r="G30" s="39">
        <f t="shared" si="2"/>
        <v>8401</v>
      </c>
      <c r="H30" s="43">
        <v>0</v>
      </c>
      <c r="I30" s="39">
        <v>8160</v>
      </c>
      <c r="J30" s="43">
        <v>0</v>
      </c>
      <c r="K30" s="43">
        <v>0</v>
      </c>
      <c r="L30" s="41">
        <f>SUM(H30:K30)</f>
        <v>8160</v>
      </c>
      <c r="M30" s="42">
        <v>241</v>
      </c>
      <c r="N30" s="33">
        <v>0</v>
      </c>
    </row>
    <row r="31" spans="1:14" ht="14.1" customHeight="1" x14ac:dyDescent="0.25">
      <c r="A31" s="38" t="s">
        <v>29</v>
      </c>
      <c r="B31" s="44">
        <f>SUM(B26:B30)</f>
        <v>9377173</v>
      </c>
      <c r="C31" s="44">
        <f>SUM(C26:C30)</f>
        <v>802090</v>
      </c>
      <c r="D31" s="44">
        <v>0</v>
      </c>
      <c r="E31" s="44">
        <v>0</v>
      </c>
      <c r="F31" s="44">
        <v>0</v>
      </c>
      <c r="G31" s="45">
        <f t="shared" si="2"/>
        <v>10179263</v>
      </c>
      <c r="H31" s="44">
        <f t="shared" ref="H31:N31" si="3">SUM(H26:H30)</f>
        <v>3836972</v>
      </c>
      <c r="I31" s="44">
        <f t="shared" si="3"/>
        <v>2029102</v>
      </c>
      <c r="J31" s="44">
        <f t="shared" si="3"/>
        <v>1990662</v>
      </c>
      <c r="K31" s="44">
        <f t="shared" si="3"/>
        <v>0</v>
      </c>
      <c r="L31" s="44">
        <f t="shared" si="3"/>
        <v>7856736</v>
      </c>
      <c r="M31" s="44">
        <f t="shared" si="3"/>
        <v>2322527</v>
      </c>
      <c r="N31" s="44">
        <f t="shared" si="3"/>
        <v>21385735</v>
      </c>
    </row>
    <row r="32" spans="1:14" ht="14.1" customHeight="1" x14ac:dyDescent="0.15">
      <c r="A32" s="32" t="s">
        <v>39</v>
      </c>
      <c r="B32" s="22"/>
      <c r="C32" s="22"/>
      <c r="D32" s="22"/>
      <c r="E32" s="22"/>
    </row>
    <row r="33" spans="1:14" x14ac:dyDescent="0.15">
      <c r="A33" s="32" t="s">
        <v>40</v>
      </c>
      <c r="B33" s="15"/>
      <c r="C33" s="15"/>
      <c r="D33" s="15"/>
      <c r="E33" s="15"/>
    </row>
    <row r="34" spans="1:14" x14ac:dyDescent="0.15">
      <c r="A34" s="32"/>
      <c r="B34" s="15"/>
      <c r="C34" s="15"/>
      <c r="D34" s="15"/>
      <c r="E34" s="15"/>
    </row>
    <row r="35" spans="1:14" x14ac:dyDescent="0.15">
      <c r="A35" s="32"/>
      <c r="B35" s="15"/>
      <c r="C35" s="15"/>
      <c r="D35" s="15"/>
      <c r="E35" s="15"/>
    </row>
    <row r="36" spans="1:14" ht="14.1" customHeight="1" x14ac:dyDescent="0.15">
      <c r="A36" s="24" t="s">
        <v>256</v>
      </c>
      <c r="B36" s="15"/>
      <c r="C36" s="15"/>
      <c r="D36" s="15"/>
      <c r="E36" s="15"/>
      <c r="J36" s="11"/>
      <c r="N36" s="47" t="s">
        <v>203</v>
      </c>
    </row>
    <row r="37" spans="1:14" ht="14.25" customHeight="1" x14ac:dyDescent="0.2">
      <c r="A37" s="130" t="s">
        <v>23</v>
      </c>
      <c r="B37" s="138" t="s">
        <v>30</v>
      </c>
      <c r="C37" s="139"/>
      <c r="D37" s="139"/>
      <c r="E37" s="139"/>
      <c r="F37" s="139"/>
      <c r="G37" s="140"/>
      <c r="H37" s="132" t="s">
        <v>36</v>
      </c>
      <c r="I37" s="133"/>
      <c r="J37" s="133"/>
      <c r="K37" s="133"/>
      <c r="L37" s="134"/>
      <c r="M37" s="130" t="s">
        <v>255</v>
      </c>
      <c r="N37" s="130" t="s">
        <v>20</v>
      </c>
    </row>
    <row r="38" spans="1:14" ht="30.75" x14ac:dyDescent="0.15">
      <c r="A38" s="131"/>
      <c r="B38" s="112" t="s">
        <v>60</v>
      </c>
      <c r="C38" s="112" t="s">
        <v>31</v>
      </c>
      <c r="D38" s="112" t="s">
        <v>32</v>
      </c>
      <c r="E38" s="112" t="s">
        <v>33</v>
      </c>
      <c r="F38" s="112" t="s">
        <v>34</v>
      </c>
      <c r="G38" s="112" t="s">
        <v>29</v>
      </c>
      <c r="H38" s="112" t="s">
        <v>32</v>
      </c>
      <c r="I38" s="112" t="s">
        <v>37</v>
      </c>
      <c r="J38" s="112" t="s">
        <v>33</v>
      </c>
      <c r="K38" s="112" t="s">
        <v>38</v>
      </c>
      <c r="L38" s="112" t="s">
        <v>29</v>
      </c>
      <c r="M38" s="131"/>
      <c r="N38" s="131"/>
    </row>
    <row r="39" spans="1:14" ht="14.1" customHeight="1" x14ac:dyDescent="0.2">
      <c r="A39" s="37" t="s">
        <v>24</v>
      </c>
      <c r="B39" s="39">
        <v>7415385</v>
      </c>
      <c r="C39" s="40">
        <v>769214</v>
      </c>
      <c r="D39" s="40">
        <v>0</v>
      </c>
      <c r="E39" s="40">
        <v>0</v>
      </c>
      <c r="F39" s="40">
        <v>0</v>
      </c>
      <c r="G39" s="39">
        <f t="shared" ref="G39:G44" si="4">SUM(B39:F39)</f>
        <v>8184599</v>
      </c>
      <c r="H39" s="40">
        <v>4236896</v>
      </c>
      <c r="I39" s="39">
        <v>355499</v>
      </c>
      <c r="J39" s="40">
        <v>1822598</v>
      </c>
      <c r="K39" s="40">
        <v>0</v>
      </c>
      <c r="L39" s="41">
        <f>SUM(H39:K39)</f>
        <v>6414993</v>
      </c>
      <c r="M39" s="42">
        <v>1769606</v>
      </c>
      <c r="N39" s="33">
        <v>27311348</v>
      </c>
    </row>
    <row r="40" spans="1:14" ht="14.1" customHeight="1" x14ac:dyDescent="0.2">
      <c r="A40" s="37" t="s">
        <v>25</v>
      </c>
      <c r="B40" s="39">
        <v>937043</v>
      </c>
      <c r="C40" s="40">
        <v>13254</v>
      </c>
      <c r="D40" s="40">
        <v>0</v>
      </c>
      <c r="E40" s="40">
        <v>0</v>
      </c>
      <c r="F40" s="40">
        <v>0</v>
      </c>
      <c r="G40" s="39">
        <f t="shared" si="4"/>
        <v>950297</v>
      </c>
      <c r="H40" s="40">
        <v>112598</v>
      </c>
      <c r="I40" s="39">
        <v>505440</v>
      </c>
      <c r="J40" s="43">
        <v>0</v>
      </c>
      <c r="K40" s="40">
        <v>0</v>
      </c>
      <c r="L40" s="41">
        <f>SUM(H40:K40)</f>
        <v>618038</v>
      </c>
      <c r="M40" s="42">
        <v>332259</v>
      </c>
      <c r="N40" s="33">
        <v>95800</v>
      </c>
    </row>
    <row r="41" spans="1:14" ht="14.1" customHeight="1" x14ac:dyDescent="0.2">
      <c r="A41" s="37" t="s">
        <v>26</v>
      </c>
      <c r="B41" s="39">
        <v>1632688</v>
      </c>
      <c r="C41" s="40">
        <v>4583</v>
      </c>
      <c r="D41" s="40">
        <v>0</v>
      </c>
      <c r="E41" s="40">
        <v>0</v>
      </c>
      <c r="F41" s="40">
        <v>0</v>
      </c>
      <c r="G41" s="39">
        <f t="shared" si="4"/>
        <v>1637271</v>
      </c>
      <c r="H41" s="43">
        <v>0</v>
      </c>
      <c r="I41" s="39">
        <v>1353038</v>
      </c>
      <c r="J41" s="43">
        <v>0</v>
      </c>
      <c r="K41" s="40">
        <v>0</v>
      </c>
      <c r="L41" s="41">
        <f>SUM(H41:K41)</f>
        <v>1353038</v>
      </c>
      <c r="M41" s="42">
        <v>284233</v>
      </c>
      <c r="N41" s="33">
        <v>279588</v>
      </c>
    </row>
    <row r="42" spans="1:14" ht="14.1" customHeight="1" x14ac:dyDescent="0.2">
      <c r="A42" s="37" t="s">
        <v>27</v>
      </c>
      <c r="B42" s="39">
        <v>5296</v>
      </c>
      <c r="C42" s="40">
        <v>0</v>
      </c>
      <c r="D42" s="43">
        <v>0</v>
      </c>
      <c r="E42" s="43">
        <v>0</v>
      </c>
      <c r="F42" s="43">
        <v>0</v>
      </c>
      <c r="G42" s="39">
        <f t="shared" si="4"/>
        <v>5296</v>
      </c>
      <c r="H42" s="43">
        <v>0</v>
      </c>
      <c r="I42" s="39">
        <v>5296</v>
      </c>
      <c r="J42" s="43">
        <v>0</v>
      </c>
      <c r="K42" s="43">
        <v>0</v>
      </c>
      <c r="L42" s="41">
        <f>SUM(H42:K42)</f>
        <v>5296</v>
      </c>
      <c r="M42" s="42">
        <v>0</v>
      </c>
      <c r="N42" s="33">
        <v>0</v>
      </c>
    </row>
    <row r="43" spans="1:14" ht="14.1" customHeight="1" x14ac:dyDescent="0.2">
      <c r="A43" s="37" t="s">
        <v>28</v>
      </c>
      <c r="B43" s="39">
        <v>9415</v>
      </c>
      <c r="C43" s="40">
        <v>0</v>
      </c>
      <c r="D43" s="43">
        <v>0</v>
      </c>
      <c r="E43" s="43">
        <v>0</v>
      </c>
      <c r="F43" s="43">
        <v>0</v>
      </c>
      <c r="G43" s="39">
        <f t="shared" si="4"/>
        <v>9415</v>
      </c>
      <c r="H43" s="43">
        <v>0</v>
      </c>
      <c r="I43" s="39">
        <v>9224</v>
      </c>
      <c r="J43" s="43">
        <v>0</v>
      </c>
      <c r="K43" s="43">
        <v>0</v>
      </c>
      <c r="L43" s="41">
        <f>SUM(H43:K43)</f>
        <v>9224</v>
      </c>
      <c r="M43" s="42">
        <v>191</v>
      </c>
      <c r="N43" s="33">
        <v>0</v>
      </c>
    </row>
    <row r="44" spans="1:14" ht="14.1" customHeight="1" x14ac:dyDescent="0.25">
      <c r="A44" s="38" t="s">
        <v>29</v>
      </c>
      <c r="B44" s="44">
        <f>SUM(B39:B43)</f>
        <v>9999827</v>
      </c>
      <c r="C44" s="44">
        <f>SUM(C39:C43)</f>
        <v>787051</v>
      </c>
      <c r="D44" s="44">
        <v>0</v>
      </c>
      <c r="E44" s="44">
        <v>0</v>
      </c>
      <c r="F44" s="44">
        <v>0</v>
      </c>
      <c r="G44" s="45">
        <f t="shared" si="4"/>
        <v>10786878</v>
      </c>
      <c r="H44" s="44">
        <f t="shared" ref="H44:N44" si="5">SUM(H39:H43)</f>
        <v>4349494</v>
      </c>
      <c r="I44" s="44">
        <f t="shared" si="5"/>
        <v>2228497</v>
      </c>
      <c r="J44" s="44">
        <f t="shared" si="5"/>
        <v>1822598</v>
      </c>
      <c r="K44" s="44">
        <f t="shared" si="5"/>
        <v>0</v>
      </c>
      <c r="L44" s="44">
        <f t="shared" si="5"/>
        <v>8400589</v>
      </c>
      <c r="M44" s="44">
        <f t="shared" si="5"/>
        <v>2386289</v>
      </c>
      <c r="N44" s="44">
        <f t="shared" si="5"/>
        <v>27686736</v>
      </c>
    </row>
    <row r="45" spans="1:14" x14ac:dyDescent="0.15">
      <c r="A45" s="34" t="s">
        <v>253</v>
      </c>
      <c r="B45" s="8"/>
      <c r="C45" s="8"/>
      <c r="D45" s="13"/>
      <c r="E45" s="12"/>
    </row>
    <row r="46" spans="1:14" ht="14.1" customHeight="1" x14ac:dyDescent="0.15">
      <c r="A46" s="32" t="s">
        <v>61</v>
      </c>
      <c r="B46" s="22"/>
      <c r="C46" s="22"/>
      <c r="D46" s="22"/>
      <c r="E46" s="22"/>
    </row>
    <row r="47" spans="1:14" x14ac:dyDescent="0.15">
      <c r="A47" s="32" t="s">
        <v>254</v>
      </c>
      <c r="B47" s="15"/>
      <c r="C47" s="15"/>
      <c r="D47" s="15"/>
      <c r="E47" s="15"/>
    </row>
    <row r="48" spans="1:14" ht="14.1" customHeight="1" x14ac:dyDescent="0.15">
      <c r="A48" s="2"/>
      <c r="B48" s="22"/>
      <c r="C48" s="22"/>
      <c r="D48" s="22"/>
      <c r="E48" s="22"/>
    </row>
    <row r="49" spans="1:14" ht="14.1" customHeight="1" x14ac:dyDescent="0.15">
      <c r="A49" s="2"/>
      <c r="B49" s="22"/>
      <c r="C49" s="22"/>
      <c r="D49" s="22"/>
      <c r="E49" s="22"/>
    </row>
    <row r="50" spans="1:14" ht="14.1" customHeight="1" x14ac:dyDescent="0.15">
      <c r="A50" s="24" t="s">
        <v>211</v>
      </c>
      <c r="B50" s="15"/>
      <c r="C50" s="15"/>
      <c r="D50" s="15"/>
      <c r="E50" s="15"/>
      <c r="J50" s="11"/>
      <c r="N50" s="47" t="s">
        <v>203</v>
      </c>
    </row>
    <row r="51" spans="1:14" ht="14.25" customHeight="1" x14ac:dyDescent="0.2">
      <c r="A51" s="130" t="s">
        <v>52</v>
      </c>
      <c r="B51" s="138" t="s">
        <v>30</v>
      </c>
      <c r="C51" s="139"/>
      <c r="D51" s="139"/>
      <c r="E51" s="139"/>
      <c r="F51" s="139"/>
      <c r="G51" s="140"/>
      <c r="H51" s="132" t="s">
        <v>36</v>
      </c>
      <c r="I51" s="133"/>
      <c r="J51" s="133"/>
      <c r="K51" s="133"/>
      <c r="L51" s="134"/>
      <c r="M51" s="130" t="s">
        <v>41</v>
      </c>
      <c r="N51" s="130" t="s">
        <v>20</v>
      </c>
    </row>
    <row r="52" spans="1:14" ht="30.75" x14ac:dyDescent="0.15">
      <c r="A52" s="131"/>
      <c r="B52" s="88" t="s">
        <v>42</v>
      </c>
      <c r="C52" s="88" t="s">
        <v>31</v>
      </c>
      <c r="D52" s="88" t="s">
        <v>32</v>
      </c>
      <c r="E52" s="88" t="s">
        <v>33</v>
      </c>
      <c r="F52" s="88" t="s">
        <v>34</v>
      </c>
      <c r="G52" s="88" t="s">
        <v>35</v>
      </c>
      <c r="H52" s="88" t="s">
        <v>32</v>
      </c>
      <c r="I52" s="88" t="s">
        <v>37</v>
      </c>
      <c r="J52" s="88" t="s">
        <v>33</v>
      </c>
      <c r="K52" s="88" t="s">
        <v>38</v>
      </c>
      <c r="L52" s="88" t="s">
        <v>35</v>
      </c>
      <c r="M52" s="131"/>
      <c r="N52" s="131"/>
    </row>
    <row r="53" spans="1:14" ht="14.1" customHeight="1" x14ac:dyDescent="0.2">
      <c r="A53" s="37" t="s">
        <v>24</v>
      </c>
      <c r="B53" s="39">
        <v>5491912</v>
      </c>
      <c r="C53" s="40">
        <v>380676</v>
      </c>
      <c r="D53" s="40">
        <v>0</v>
      </c>
      <c r="E53" s="40">
        <v>0</v>
      </c>
      <c r="F53" s="40">
        <v>0</v>
      </c>
      <c r="G53" s="39">
        <f t="shared" ref="G53:G58" si="6">SUM(B53:F53)</f>
        <v>5872588</v>
      </c>
      <c r="H53" s="40">
        <v>2081920</v>
      </c>
      <c r="I53" s="39">
        <v>369769</v>
      </c>
      <c r="J53" s="40">
        <v>1651372</v>
      </c>
      <c r="K53" s="40">
        <v>0</v>
      </c>
      <c r="L53" s="41">
        <f>SUM(H53:K53)</f>
        <v>4103061</v>
      </c>
      <c r="M53" s="42">
        <f>G53-L53</f>
        <v>1769527</v>
      </c>
      <c r="N53" s="33">
        <v>16077933</v>
      </c>
    </row>
    <row r="54" spans="1:14" ht="14.1" customHeight="1" x14ac:dyDescent="0.2">
      <c r="A54" s="37" t="s">
        <v>25</v>
      </c>
      <c r="B54" s="39">
        <v>941473</v>
      </c>
      <c r="C54" s="40">
        <v>12408</v>
      </c>
      <c r="D54" s="40">
        <v>0</v>
      </c>
      <c r="E54" s="40">
        <v>0</v>
      </c>
      <c r="F54" s="40">
        <v>0</v>
      </c>
      <c r="G54" s="39">
        <f t="shared" si="6"/>
        <v>953881</v>
      </c>
      <c r="H54" s="40">
        <v>120257</v>
      </c>
      <c r="I54" s="39">
        <v>518710</v>
      </c>
      <c r="J54" s="43">
        <v>0</v>
      </c>
      <c r="K54" s="40">
        <v>0</v>
      </c>
      <c r="L54" s="41">
        <f>SUM(H54:K54)</f>
        <v>638967</v>
      </c>
      <c r="M54" s="42">
        <f t="shared" ref="M54:M57" si="7">G54-L54</f>
        <v>314914</v>
      </c>
      <c r="N54" s="33">
        <v>103251</v>
      </c>
    </row>
    <row r="55" spans="1:14" ht="14.1" customHeight="1" x14ac:dyDescent="0.2">
      <c r="A55" s="37" t="s">
        <v>26</v>
      </c>
      <c r="B55" s="39">
        <v>2110125</v>
      </c>
      <c r="C55" s="40">
        <v>7886</v>
      </c>
      <c r="D55" s="40">
        <v>0</v>
      </c>
      <c r="E55" s="40">
        <v>0</v>
      </c>
      <c r="F55" s="40">
        <v>0</v>
      </c>
      <c r="G55" s="39">
        <f t="shared" si="6"/>
        <v>2118011</v>
      </c>
      <c r="H55" s="43">
        <v>0</v>
      </c>
      <c r="I55" s="39">
        <v>1763719</v>
      </c>
      <c r="J55" s="43">
        <v>0</v>
      </c>
      <c r="K55" s="40">
        <v>0</v>
      </c>
      <c r="L55" s="41">
        <f>SUM(H55:K55)</f>
        <v>1763719</v>
      </c>
      <c r="M55" s="42">
        <f t="shared" si="7"/>
        <v>354292</v>
      </c>
      <c r="N55" s="33">
        <v>137683</v>
      </c>
    </row>
    <row r="56" spans="1:14" ht="14.1" customHeight="1" x14ac:dyDescent="0.2">
      <c r="A56" s="37" t="s">
        <v>27</v>
      </c>
      <c r="B56" s="39">
        <v>11945</v>
      </c>
      <c r="C56" s="40">
        <v>0</v>
      </c>
      <c r="D56" s="43">
        <v>0</v>
      </c>
      <c r="E56" s="43">
        <v>0</v>
      </c>
      <c r="F56" s="43">
        <v>0</v>
      </c>
      <c r="G56" s="39">
        <f t="shared" si="6"/>
        <v>11945</v>
      </c>
      <c r="H56" s="43">
        <v>0</v>
      </c>
      <c r="I56" s="39">
        <v>11945</v>
      </c>
      <c r="J56" s="43">
        <v>0</v>
      </c>
      <c r="K56" s="43">
        <v>0</v>
      </c>
      <c r="L56" s="41">
        <f>SUM(H56:K56)</f>
        <v>11945</v>
      </c>
      <c r="M56" s="42">
        <f t="shared" si="7"/>
        <v>0</v>
      </c>
      <c r="N56" s="33">
        <v>0</v>
      </c>
    </row>
    <row r="57" spans="1:14" ht="14.1" customHeight="1" x14ac:dyDescent="0.2">
      <c r="A57" s="37" t="s">
        <v>28</v>
      </c>
      <c r="B57" s="39">
        <v>7818</v>
      </c>
      <c r="C57" s="40">
        <v>0</v>
      </c>
      <c r="D57" s="43">
        <v>0</v>
      </c>
      <c r="E57" s="43">
        <v>0</v>
      </c>
      <c r="F57" s="43">
        <v>0</v>
      </c>
      <c r="G57" s="39">
        <f t="shared" si="6"/>
        <v>7818</v>
      </c>
      <c r="H57" s="43">
        <v>0</v>
      </c>
      <c r="I57" s="39">
        <v>7623</v>
      </c>
      <c r="J57" s="43">
        <v>0</v>
      </c>
      <c r="K57" s="43">
        <v>0</v>
      </c>
      <c r="L57" s="41">
        <f>SUM(H57:K57)</f>
        <v>7623</v>
      </c>
      <c r="M57" s="42">
        <f t="shared" si="7"/>
        <v>195</v>
      </c>
      <c r="N57" s="33">
        <v>0</v>
      </c>
    </row>
    <row r="58" spans="1:14" ht="14.1" customHeight="1" x14ac:dyDescent="0.25">
      <c r="A58" s="38" t="s">
        <v>29</v>
      </c>
      <c r="B58" s="44">
        <f>SUM(B53:B57)</f>
        <v>8563273</v>
      </c>
      <c r="C58" s="44">
        <f>SUM(C53:C57)</f>
        <v>400970</v>
      </c>
      <c r="D58" s="44">
        <v>0</v>
      </c>
      <c r="E58" s="44">
        <v>0</v>
      </c>
      <c r="F58" s="44">
        <v>0</v>
      </c>
      <c r="G58" s="45">
        <f t="shared" si="6"/>
        <v>8964243</v>
      </c>
      <c r="H58" s="44">
        <f t="shared" ref="H58:N58" si="8">SUM(H53:H57)</f>
        <v>2202177</v>
      </c>
      <c r="I58" s="44">
        <f t="shared" si="8"/>
        <v>2671766</v>
      </c>
      <c r="J58" s="44">
        <f t="shared" si="8"/>
        <v>1651372</v>
      </c>
      <c r="K58" s="44">
        <f t="shared" si="8"/>
        <v>0</v>
      </c>
      <c r="L58" s="44">
        <f t="shared" si="8"/>
        <v>6525315</v>
      </c>
      <c r="M58" s="44">
        <f t="shared" si="8"/>
        <v>2438928</v>
      </c>
      <c r="N58" s="44">
        <f t="shared" si="8"/>
        <v>16318867</v>
      </c>
    </row>
    <row r="59" spans="1:14" ht="14.1" customHeight="1" x14ac:dyDescent="0.15">
      <c r="A59" s="32" t="s">
        <v>39</v>
      </c>
      <c r="B59" s="22"/>
      <c r="C59" s="22"/>
      <c r="D59" s="22"/>
      <c r="E59" s="22"/>
    </row>
    <row r="60" spans="1:14" x14ac:dyDescent="0.15">
      <c r="A60" s="32" t="s">
        <v>40</v>
      </c>
      <c r="B60" s="15"/>
      <c r="C60" s="15"/>
      <c r="D60" s="15"/>
      <c r="E60" s="15"/>
    </row>
    <row r="61" spans="1:14" x14ac:dyDescent="0.15">
      <c r="A61" s="3"/>
      <c r="B61" s="15"/>
      <c r="C61" s="15"/>
      <c r="D61" s="15"/>
      <c r="E61" s="15"/>
    </row>
    <row r="62" spans="1:14" x14ac:dyDescent="0.15">
      <c r="A62" s="3"/>
      <c r="B62" s="15"/>
      <c r="C62" s="15"/>
      <c r="D62" s="15"/>
      <c r="E62" s="15"/>
    </row>
    <row r="63" spans="1:14" ht="15.75" x14ac:dyDescent="0.15">
      <c r="A63" s="24" t="s">
        <v>212</v>
      </c>
      <c r="B63" s="15"/>
      <c r="C63" s="15"/>
      <c r="D63" s="15"/>
      <c r="E63" s="15"/>
      <c r="J63" s="47" t="s">
        <v>203</v>
      </c>
    </row>
    <row r="64" spans="1:14" ht="14.25" customHeight="1" x14ac:dyDescent="0.2">
      <c r="A64" s="129" t="s">
        <v>23</v>
      </c>
      <c r="B64" s="137" t="s">
        <v>43</v>
      </c>
      <c r="C64" s="137"/>
      <c r="D64" s="137"/>
      <c r="E64" s="137"/>
      <c r="F64" s="137"/>
      <c r="G64" s="137" t="s">
        <v>44</v>
      </c>
      <c r="H64" s="137"/>
      <c r="I64" s="137"/>
      <c r="J64" s="137"/>
    </row>
    <row r="65" spans="1:23" ht="28.5" customHeight="1" x14ac:dyDescent="0.2">
      <c r="A65" s="129"/>
      <c r="B65" s="48" t="s">
        <v>45</v>
      </c>
      <c r="C65" s="46" t="s">
        <v>46</v>
      </c>
      <c r="D65" s="46" t="s">
        <v>31</v>
      </c>
      <c r="E65" s="46" t="s">
        <v>47</v>
      </c>
      <c r="F65" s="46" t="s">
        <v>29</v>
      </c>
      <c r="G65" s="46" t="s">
        <v>37</v>
      </c>
      <c r="H65" s="46" t="s">
        <v>48</v>
      </c>
      <c r="I65" s="46" t="s">
        <v>49</v>
      </c>
      <c r="J65" s="46" t="s">
        <v>29</v>
      </c>
    </row>
    <row r="66" spans="1:23" ht="14.1" customHeight="1" x14ac:dyDescent="0.2">
      <c r="A66" s="37" t="s">
        <v>50</v>
      </c>
      <c r="B66" s="40">
        <v>3972573</v>
      </c>
      <c r="C66" s="40">
        <v>540815</v>
      </c>
      <c r="D66" s="40">
        <v>264272</v>
      </c>
      <c r="E66" s="40">
        <v>14790457</v>
      </c>
      <c r="F66" s="40">
        <v>19568117</v>
      </c>
      <c r="G66" s="40">
        <v>452920</v>
      </c>
      <c r="H66" s="40">
        <v>993025</v>
      </c>
      <c r="I66" s="40">
        <v>1452255</v>
      </c>
      <c r="J66" s="40">
        <v>2898200</v>
      </c>
    </row>
    <row r="67" spans="1:23" ht="14.1" customHeight="1" x14ac:dyDescent="0.2">
      <c r="A67" s="37" t="s">
        <v>25</v>
      </c>
      <c r="B67" s="43">
        <v>0</v>
      </c>
      <c r="C67" s="40">
        <v>919180</v>
      </c>
      <c r="D67" s="40">
        <v>14629</v>
      </c>
      <c r="E67" s="40">
        <v>71137</v>
      </c>
      <c r="F67" s="40">
        <v>1004946</v>
      </c>
      <c r="G67" s="40">
        <v>485514</v>
      </c>
      <c r="H67" s="40">
        <v>150905</v>
      </c>
      <c r="I67" s="43">
        <v>0</v>
      </c>
      <c r="J67" s="40">
        <v>636419</v>
      </c>
    </row>
    <row r="68" spans="1:23" ht="14.1" customHeight="1" x14ac:dyDescent="0.2">
      <c r="A68" s="37" t="s">
        <v>26</v>
      </c>
      <c r="B68" s="43">
        <v>0</v>
      </c>
      <c r="C68" s="40">
        <v>1546693</v>
      </c>
      <c r="D68" s="40">
        <v>4893</v>
      </c>
      <c r="E68" s="40">
        <v>123150</v>
      </c>
      <c r="F68" s="40">
        <v>1674736</v>
      </c>
      <c r="G68" s="40">
        <v>1244441</v>
      </c>
      <c r="H68" s="43">
        <v>0</v>
      </c>
      <c r="I68" s="43">
        <v>0</v>
      </c>
      <c r="J68" s="40">
        <v>1244441</v>
      </c>
    </row>
    <row r="69" spans="1:23" ht="14.1" customHeight="1" x14ac:dyDescent="0.2">
      <c r="A69" s="37" t="s">
        <v>27</v>
      </c>
      <c r="B69" s="43">
        <v>0</v>
      </c>
      <c r="C69" s="40">
        <v>7432</v>
      </c>
      <c r="D69" s="43">
        <v>0</v>
      </c>
      <c r="E69" s="43">
        <v>0</v>
      </c>
      <c r="F69" s="40">
        <v>7432</v>
      </c>
      <c r="G69" s="40">
        <v>7432</v>
      </c>
      <c r="H69" s="43">
        <v>0</v>
      </c>
      <c r="I69" s="43">
        <v>0</v>
      </c>
      <c r="J69" s="40">
        <v>7432</v>
      </c>
    </row>
    <row r="70" spans="1:23" ht="14.1" customHeight="1" x14ac:dyDescent="0.2">
      <c r="A70" s="37" t="s">
        <v>51</v>
      </c>
      <c r="B70" s="43">
        <v>0</v>
      </c>
      <c r="C70" s="40">
        <v>8266</v>
      </c>
      <c r="D70" s="43">
        <v>0</v>
      </c>
      <c r="E70" s="43">
        <v>0</v>
      </c>
      <c r="F70" s="40">
        <v>8266</v>
      </c>
      <c r="G70" s="40">
        <v>8016</v>
      </c>
      <c r="H70" s="43">
        <v>0</v>
      </c>
      <c r="I70" s="43">
        <v>0</v>
      </c>
      <c r="J70" s="40">
        <v>8016</v>
      </c>
    </row>
    <row r="71" spans="1:23" ht="14.1" customHeight="1" x14ac:dyDescent="0.25">
      <c r="A71" s="38" t="s">
        <v>29</v>
      </c>
      <c r="B71" s="44">
        <v>3972573</v>
      </c>
      <c r="C71" s="44">
        <v>3022386</v>
      </c>
      <c r="D71" s="44">
        <v>283794</v>
      </c>
      <c r="E71" s="44">
        <v>14984744</v>
      </c>
      <c r="F71" s="44">
        <v>22263497</v>
      </c>
      <c r="G71" s="44">
        <v>2198323</v>
      </c>
      <c r="H71" s="44">
        <v>1143930</v>
      </c>
      <c r="I71" s="44">
        <v>1452255</v>
      </c>
      <c r="J71" s="44">
        <v>4794508</v>
      </c>
    </row>
    <row r="72" spans="1:23" ht="14.1" customHeight="1" x14ac:dyDescent="0.15">
      <c r="A72" s="16"/>
      <c r="B72" s="17"/>
      <c r="C72" s="17"/>
      <c r="D72" s="17"/>
      <c r="E72" s="17"/>
      <c r="F72" s="17"/>
      <c r="G72" s="17"/>
      <c r="H72" s="17"/>
      <c r="I72" s="17"/>
      <c r="J72" s="17"/>
    </row>
    <row r="73" spans="1:23" ht="14.1" customHeight="1" x14ac:dyDescent="0.15"/>
    <row r="74" spans="1:23" ht="14.1" customHeight="1" x14ac:dyDescent="0.15">
      <c r="L74" s="14"/>
      <c r="M74" s="14"/>
      <c r="N74" s="14"/>
      <c r="O74" s="14"/>
      <c r="P74" s="14"/>
      <c r="Q74" s="14"/>
      <c r="R74" s="14"/>
      <c r="S74" s="14"/>
      <c r="T74" s="14"/>
      <c r="U74" s="14"/>
    </row>
    <row r="75" spans="1:23" ht="14.1" customHeight="1" x14ac:dyDescent="0.15">
      <c r="L75" s="14"/>
      <c r="M75" s="14"/>
      <c r="N75" s="14"/>
      <c r="O75" s="14"/>
      <c r="P75" s="14"/>
      <c r="Q75" s="14"/>
      <c r="R75" s="14"/>
      <c r="S75" s="14"/>
      <c r="T75" s="14"/>
      <c r="U75" s="14"/>
    </row>
    <row r="76" spans="1:23" ht="14.1" customHeight="1" x14ac:dyDescent="0.15">
      <c r="L76" s="14"/>
      <c r="M76" s="14"/>
      <c r="N76" s="14"/>
      <c r="O76" s="14"/>
      <c r="P76" s="14"/>
      <c r="Q76" s="14"/>
      <c r="R76" s="14"/>
      <c r="S76" s="14"/>
      <c r="T76" s="14"/>
      <c r="U76" s="14"/>
      <c r="V76" s="14"/>
      <c r="W76" s="14"/>
    </row>
    <row r="79" spans="1:23" x14ac:dyDescent="0.15">
      <c r="B79" s="12"/>
      <c r="C79" s="12"/>
      <c r="D79" s="12"/>
      <c r="E79" s="12"/>
      <c r="F79" s="12"/>
      <c r="G79" s="12"/>
      <c r="H79" s="12"/>
      <c r="I79" s="12"/>
      <c r="J79" s="12"/>
    </row>
    <row r="80" spans="1:23" x14ac:dyDescent="0.15">
      <c r="B80" s="12"/>
    </row>
    <row r="82" spans="2:5" x14ac:dyDescent="0.15">
      <c r="B82" s="14"/>
      <c r="C82" s="14"/>
      <c r="D82" s="14"/>
      <c r="E82" s="14"/>
    </row>
  </sheetData>
  <mergeCells count="35">
    <mergeCell ref="M11:M12"/>
    <mergeCell ref="N11:N12"/>
    <mergeCell ref="M37:M38"/>
    <mergeCell ref="N37:N38"/>
    <mergeCell ref="M51:M52"/>
    <mergeCell ref="N51:N52"/>
    <mergeCell ref="B2:C2"/>
    <mergeCell ref="B3:C3"/>
    <mergeCell ref="B4:C4"/>
    <mergeCell ref="D2:E2"/>
    <mergeCell ref="D3:E3"/>
    <mergeCell ref="D4:E4"/>
    <mergeCell ref="B5:C5"/>
    <mergeCell ref="D5:E5"/>
    <mergeCell ref="M24:M25"/>
    <mergeCell ref="N24:N25"/>
    <mergeCell ref="A51:A52"/>
    <mergeCell ref="B51:G51"/>
    <mergeCell ref="H51:L51"/>
    <mergeCell ref="H24:L24"/>
    <mergeCell ref="A37:A38"/>
    <mergeCell ref="B6:C6"/>
    <mergeCell ref="D6:E6"/>
    <mergeCell ref="A64:A65"/>
    <mergeCell ref="B64:F64"/>
    <mergeCell ref="A24:A25"/>
    <mergeCell ref="B24:G24"/>
    <mergeCell ref="B37:G37"/>
    <mergeCell ref="H37:L37"/>
    <mergeCell ref="G64:J64"/>
    <mergeCell ref="B7:C7"/>
    <mergeCell ref="D7:E7"/>
    <mergeCell ref="A11:A12"/>
    <mergeCell ref="B11:G11"/>
    <mergeCell ref="H11:L11"/>
  </mergeCells>
  <phoneticPr fontId="3"/>
  <pageMargins left="0.70866141732283472" right="0.70866141732283472" top="0.74803149606299213" bottom="0.74803149606299213" header="0.31496062992125984" footer="0.31496062992125984"/>
  <pageSetup paperSize="8"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90"/>
  <sheetViews>
    <sheetView zoomScaleNormal="100" workbookViewId="0">
      <selection activeCell="L23" sqref="L23"/>
    </sheetView>
  </sheetViews>
  <sheetFormatPr defaultRowHeight="13.5" x14ac:dyDescent="0.15"/>
  <cols>
    <col min="1" max="1" width="41.625" style="23" customWidth="1"/>
    <col min="2" max="2" width="10.625" style="23" customWidth="1"/>
    <col min="3" max="3" width="17.25" customWidth="1"/>
    <col min="4" max="4" width="17.25" bestFit="1" customWidth="1"/>
    <col min="5" max="5" width="13.5" bestFit="1" customWidth="1"/>
    <col min="6" max="6" width="8.625" customWidth="1"/>
    <col min="7" max="7" width="9.25" bestFit="1" customWidth="1"/>
    <col min="8" max="8" width="9.875" bestFit="1" customWidth="1"/>
    <col min="9" max="9" width="11.875" bestFit="1" customWidth="1"/>
    <col min="10" max="10" width="10.5" bestFit="1" customWidth="1"/>
    <col min="11" max="12" width="10.625" bestFit="1" customWidth="1"/>
    <col min="13" max="13" width="13.5" style="50" bestFit="1" customWidth="1"/>
    <col min="14" max="14" width="10.625" bestFit="1" customWidth="1"/>
    <col min="16" max="16" width="9.25" bestFit="1" customWidth="1"/>
  </cols>
  <sheetData>
    <row r="1" spans="1:14" s="15" customFormat="1" ht="14.1" customHeight="1" x14ac:dyDescent="0.15">
      <c r="A1" s="128" t="s">
        <v>280</v>
      </c>
      <c r="B1" s="128"/>
      <c r="C1" s="128"/>
      <c r="D1" s="128"/>
      <c r="E1" s="128"/>
      <c r="M1" s="114"/>
      <c r="N1" s="115" t="s">
        <v>203</v>
      </c>
    </row>
    <row r="2" spans="1:14" s="15" customFormat="1" ht="17.25" customHeight="1" x14ac:dyDescent="0.2">
      <c r="A2" s="149" t="s">
        <v>53</v>
      </c>
      <c r="B2" s="150" t="s">
        <v>23</v>
      </c>
      <c r="C2" s="150" t="s">
        <v>127</v>
      </c>
      <c r="D2" s="152" t="s">
        <v>30</v>
      </c>
      <c r="E2" s="152"/>
      <c r="F2" s="152"/>
      <c r="G2" s="152"/>
      <c r="H2" s="152"/>
      <c r="I2" s="152"/>
      <c r="J2" s="146" t="s">
        <v>36</v>
      </c>
      <c r="K2" s="147"/>
      <c r="L2" s="147"/>
      <c r="M2" s="147"/>
      <c r="N2" s="148"/>
    </row>
    <row r="3" spans="1:14" s="15" customFormat="1" ht="33.75" customHeight="1" x14ac:dyDescent="0.2">
      <c r="A3" s="149"/>
      <c r="B3" s="151"/>
      <c r="C3" s="151"/>
      <c r="D3" s="125" t="s">
        <v>60</v>
      </c>
      <c r="E3" s="125" t="s">
        <v>31</v>
      </c>
      <c r="F3" s="125" t="s">
        <v>32</v>
      </c>
      <c r="G3" s="120" t="s">
        <v>33</v>
      </c>
      <c r="H3" s="126" t="s">
        <v>34</v>
      </c>
      <c r="I3" s="125" t="s">
        <v>29</v>
      </c>
      <c r="J3" s="125" t="s">
        <v>32</v>
      </c>
      <c r="K3" s="125" t="s">
        <v>37</v>
      </c>
      <c r="L3" s="125" t="s">
        <v>33</v>
      </c>
      <c r="M3" s="125" t="s">
        <v>31</v>
      </c>
      <c r="N3" s="125" t="s">
        <v>29</v>
      </c>
    </row>
    <row r="4" spans="1:14" s="15" customFormat="1" ht="14.1" customHeight="1" x14ac:dyDescent="0.15">
      <c r="A4" s="52" t="s">
        <v>0</v>
      </c>
      <c r="B4" s="100" t="s">
        <v>27</v>
      </c>
      <c r="C4" s="53">
        <v>1</v>
      </c>
      <c r="D4" s="55">
        <v>17863</v>
      </c>
      <c r="E4" s="55">
        <v>0</v>
      </c>
      <c r="F4" s="55">
        <v>0</v>
      </c>
      <c r="G4" s="55">
        <v>0</v>
      </c>
      <c r="H4" s="55">
        <v>0</v>
      </c>
      <c r="I4" s="56">
        <f t="shared" ref="I4:I43" si="0">SUM(D4:H4)</f>
        <v>17863</v>
      </c>
      <c r="J4" s="55">
        <v>17863</v>
      </c>
      <c r="K4" s="55">
        <v>0</v>
      </c>
      <c r="L4" s="55">
        <v>0</v>
      </c>
      <c r="M4" s="57">
        <v>0</v>
      </c>
      <c r="N4" s="56">
        <f t="shared" ref="N4:N43" si="1">SUM(J4:M4)</f>
        <v>17863</v>
      </c>
    </row>
    <row r="5" spans="1:14" s="15" customFormat="1" ht="14.1" customHeight="1" x14ac:dyDescent="0.15">
      <c r="A5" s="52" t="s">
        <v>1</v>
      </c>
      <c r="B5" s="100" t="s">
        <v>28</v>
      </c>
      <c r="C5" s="53">
        <v>2</v>
      </c>
      <c r="D5" s="55">
        <v>2042</v>
      </c>
      <c r="E5" s="55">
        <v>0</v>
      </c>
      <c r="F5" s="55">
        <v>0</v>
      </c>
      <c r="G5" s="55">
        <v>0</v>
      </c>
      <c r="H5" s="55">
        <v>0</v>
      </c>
      <c r="I5" s="56">
        <f t="shared" si="0"/>
        <v>2042</v>
      </c>
      <c r="J5" s="55">
        <v>0</v>
      </c>
      <c r="K5" s="55">
        <v>2042</v>
      </c>
      <c r="L5" s="55">
        <v>0</v>
      </c>
      <c r="M5" s="57">
        <v>0</v>
      </c>
      <c r="N5" s="56">
        <f t="shared" si="1"/>
        <v>2042</v>
      </c>
    </row>
    <row r="6" spans="1:14" s="15" customFormat="1" ht="14.1" customHeight="1" x14ac:dyDescent="0.15">
      <c r="A6" s="52" t="s">
        <v>2</v>
      </c>
      <c r="B6" s="100" t="s">
        <v>28</v>
      </c>
      <c r="C6" s="53">
        <v>2</v>
      </c>
      <c r="D6" s="55">
        <v>1040</v>
      </c>
      <c r="E6" s="55">
        <v>0</v>
      </c>
      <c r="F6" s="55">
        <v>0</v>
      </c>
      <c r="G6" s="55">
        <v>0</v>
      </c>
      <c r="H6" s="55">
        <v>0</v>
      </c>
      <c r="I6" s="56">
        <f t="shared" si="0"/>
        <v>1040</v>
      </c>
      <c r="J6" s="55">
        <v>1040</v>
      </c>
      <c r="K6" s="55">
        <v>0</v>
      </c>
      <c r="L6" s="55">
        <v>0</v>
      </c>
      <c r="M6" s="57">
        <v>0</v>
      </c>
      <c r="N6" s="56">
        <f t="shared" si="1"/>
        <v>1040</v>
      </c>
    </row>
    <row r="7" spans="1:14" s="15" customFormat="1" ht="14.1" customHeight="1" x14ac:dyDescent="0.15">
      <c r="A7" s="52" t="s">
        <v>3</v>
      </c>
      <c r="B7" s="100" t="s">
        <v>28</v>
      </c>
      <c r="C7" s="53">
        <v>2</v>
      </c>
      <c r="D7" s="55">
        <v>4377</v>
      </c>
      <c r="E7" s="55">
        <v>0</v>
      </c>
      <c r="F7" s="55">
        <v>0</v>
      </c>
      <c r="G7" s="55">
        <v>0</v>
      </c>
      <c r="H7" s="55">
        <v>0</v>
      </c>
      <c r="I7" s="56">
        <f t="shared" si="0"/>
        <v>4377</v>
      </c>
      <c r="J7" s="55">
        <v>3809</v>
      </c>
      <c r="K7" s="55">
        <v>0</v>
      </c>
      <c r="L7" s="55">
        <v>0</v>
      </c>
      <c r="M7" s="57">
        <v>0</v>
      </c>
      <c r="N7" s="56">
        <f t="shared" si="1"/>
        <v>3809</v>
      </c>
    </row>
    <row r="8" spans="1:14" s="15" customFormat="1" ht="14.1" customHeight="1" x14ac:dyDescent="0.15">
      <c r="A8" s="52" t="s">
        <v>4</v>
      </c>
      <c r="B8" s="100" t="s">
        <v>26</v>
      </c>
      <c r="C8" s="53">
        <v>3</v>
      </c>
      <c r="D8" s="55">
        <v>418417</v>
      </c>
      <c r="E8" s="55">
        <v>0</v>
      </c>
      <c r="F8" s="55">
        <v>0</v>
      </c>
      <c r="G8" s="55">
        <v>0</v>
      </c>
      <c r="H8" s="55">
        <v>0</v>
      </c>
      <c r="I8" s="56">
        <f t="shared" si="0"/>
        <v>418417</v>
      </c>
      <c r="J8" s="55">
        <v>351939</v>
      </c>
      <c r="K8" s="55">
        <v>0</v>
      </c>
      <c r="L8" s="55">
        <v>0</v>
      </c>
      <c r="M8" s="57">
        <v>0</v>
      </c>
      <c r="N8" s="56">
        <f t="shared" si="1"/>
        <v>351939</v>
      </c>
    </row>
    <row r="9" spans="1:14" s="15" customFormat="1" ht="14.1" customHeight="1" x14ac:dyDescent="0.15">
      <c r="A9" s="52" t="s">
        <v>5</v>
      </c>
      <c r="B9" s="100" t="s">
        <v>26</v>
      </c>
      <c r="C9" s="53">
        <v>4</v>
      </c>
      <c r="D9" s="55">
        <v>75474</v>
      </c>
      <c r="E9" s="55">
        <v>0</v>
      </c>
      <c r="F9" s="55">
        <v>0</v>
      </c>
      <c r="G9" s="55">
        <v>0</v>
      </c>
      <c r="H9" s="55">
        <v>0</v>
      </c>
      <c r="I9" s="56">
        <f t="shared" si="0"/>
        <v>75474</v>
      </c>
      <c r="J9" s="55">
        <v>67927</v>
      </c>
      <c r="K9" s="55">
        <v>0</v>
      </c>
      <c r="L9" s="55">
        <v>0</v>
      </c>
      <c r="M9" s="57">
        <v>0</v>
      </c>
      <c r="N9" s="56">
        <f t="shared" si="1"/>
        <v>67927</v>
      </c>
    </row>
    <row r="10" spans="1:14" s="15" customFormat="1" ht="14.1" customHeight="1" x14ac:dyDescent="0.15">
      <c r="A10" s="52" t="s">
        <v>177</v>
      </c>
      <c r="B10" s="100" t="s">
        <v>26</v>
      </c>
      <c r="C10" s="53">
        <v>3</v>
      </c>
      <c r="D10" s="55">
        <v>66600</v>
      </c>
      <c r="E10" s="55">
        <v>0</v>
      </c>
      <c r="F10" s="55">
        <v>0</v>
      </c>
      <c r="G10" s="55">
        <v>0</v>
      </c>
      <c r="H10" s="55">
        <v>0</v>
      </c>
      <c r="I10" s="56">
        <f t="shared" si="0"/>
        <v>66600</v>
      </c>
      <c r="J10" s="55">
        <v>66600</v>
      </c>
      <c r="K10" s="55">
        <v>0</v>
      </c>
      <c r="L10" s="55">
        <v>0</v>
      </c>
      <c r="M10" s="57">
        <v>0</v>
      </c>
      <c r="N10" s="56">
        <f t="shared" si="1"/>
        <v>66600</v>
      </c>
    </row>
    <row r="11" spans="1:14" s="15" customFormat="1" ht="15" x14ac:dyDescent="0.15">
      <c r="A11" s="52" t="s">
        <v>6</v>
      </c>
      <c r="B11" s="100" t="s">
        <v>26</v>
      </c>
      <c r="C11" s="53">
        <v>3</v>
      </c>
      <c r="D11" s="55">
        <v>860794</v>
      </c>
      <c r="E11" s="55">
        <v>0</v>
      </c>
      <c r="F11" s="55">
        <v>0</v>
      </c>
      <c r="G11" s="55">
        <v>0</v>
      </c>
      <c r="H11" s="55">
        <v>0</v>
      </c>
      <c r="I11" s="56">
        <f t="shared" si="0"/>
        <v>860794</v>
      </c>
      <c r="J11" s="55">
        <v>554050</v>
      </c>
      <c r="K11" s="55">
        <v>0</v>
      </c>
      <c r="L11" s="55">
        <v>0</v>
      </c>
      <c r="M11" s="57">
        <v>0</v>
      </c>
      <c r="N11" s="56">
        <f t="shared" si="1"/>
        <v>554050</v>
      </c>
    </row>
    <row r="12" spans="1:14" s="15" customFormat="1" ht="15" x14ac:dyDescent="0.15">
      <c r="A12" s="52" t="s">
        <v>7</v>
      </c>
      <c r="B12" s="100" t="s">
        <v>26</v>
      </c>
      <c r="C12" s="53">
        <v>4</v>
      </c>
      <c r="D12" s="55">
        <v>30000</v>
      </c>
      <c r="E12" s="55">
        <v>29883</v>
      </c>
      <c r="F12" s="55">
        <v>0</v>
      </c>
      <c r="G12" s="55">
        <v>0</v>
      </c>
      <c r="H12" s="55">
        <v>0</v>
      </c>
      <c r="I12" s="56">
        <f t="shared" si="0"/>
        <v>59883</v>
      </c>
      <c r="J12" s="55">
        <v>0</v>
      </c>
      <c r="K12" s="55">
        <v>60167</v>
      </c>
      <c r="L12" s="55">
        <v>0</v>
      </c>
      <c r="M12" s="57">
        <v>0</v>
      </c>
      <c r="N12" s="56">
        <f t="shared" si="1"/>
        <v>60167</v>
      </c>
    </row>
    <row r="13" spans="1:14" s="15" customFormat="1" ht="15" x14ac:dyDescent="0.15">
      <c r="A13" s="52" t="s">
        <v>178</v>
      </c>
      <c r="B13" s="100" t="s">
        <v>26</v>
      </c>
      <c r="C13" s="53">
        <v>2</v>
      </c>
      <c r="D13" s="55">
        <v>45670</v>
      </c>
      <c r="E13" s="55">
        <v>0</v>
      </c>
      <c r="F13" s="55">
        <v>0</v>
      </c>
      <c r="G13" s="55">
        <v>0</v>
      </c>
      <c r="H13" s="55">
        <v>0</v>
      </c>
      <c r="I13" s="56">
        <f t="shared" si="0"/>
        <v>45670</v>
      </c>
      <c r="J13" s="55">
        <v>35897</v>
      </c>
      <c r="K13" s="55">
        <v>0</v>
      </c>
      <c r="L13" s="55">
        <v>0</v>
      </c>
      <c r="M13" s="57">
        <v>0</v>
      </c>
      <c r="N13" s="56">
        <f t="shared" si="1"/>
        <v>35897</v>
      </c>
    </row>
    <row r="14" spans="1:14" s="15" customFormat="1" ht="15" x14ac:dyDescent="0.15">
      <c r="A14" s="52" t="s">
        <v>179</v>
      </c>
      <c r="B14" s="100" t="s">
        <v>26</v>
      </c>
      <c r="C14" s="53">
        <v>3</v>
      </c>
      <c r="D14" s="55">
        <v>1895</v>
      </c>
      <c r="E14" s="55">
        <v>0</v>
      </c>
      <c r="F14" s="55">
        <v>0</v>
      </c>
      <c r="G14" s="55">
        <v>0</v>
      </c>
      <c r="H14" s="55">
        <v>0</v>
      </c>
      <c r="I14" s="56">
        <f t="shared" si="0"/>
        <v>1895</v>
      </c>
      <c r="J14" s="55">
        <v>1895</v>
      </c>
      <c r="K14" s="55">
        <v>0</v>
      </c>
      <c r="L14" s="55">
        <v>0</v>
      </c>
      <c r="M14" s="57">
        <v>0</v>
      </c>
      <c r="N14" s="56">
        <f t="shared" si="1"/>
        <v>1895</v>
      </c>
    </row>
    <row r="15" spans="1:14" s="15" customFormat="1" ht="15" x14ac:dyDescent="0.15">
      <c r="A15" s="52" t="s">
        <v>9</v>
      </c>
      <c r="B15" s="100" t="s">
        <v>25</v>
      </c>
      <c r="C15" s="53">
        <v>4</v>
      </c>
      <c r="D15" s="55">
        <v>81113</v>
      </c>
      <c r="E15" s="55">
        <v>0</v>
      </c>
      <c r="F15" s="55">
        <v>0</v>
      </c>
      <c r="G15" s="55">
        <v>0</v>
      </c>
      <c r="H15" s="55">
        <v>0</v>
      </c>
      <c r="I15" s="56">
        <f t="shared" si="0"/>
        <v>81113</v>
      </c>
      <c r="J15" s="55">
        <v>60830</v>
      </c>
      <c r="K15" s="55">
        <v>0</v>
      </c>
      <c r="L15" s="55">
        <v>0</v>
      </c>
      <c r="M15" s="57">
        <v>0</v>
      </c>
      <c r="N15" s="56">
        <f t="shared" si="1"/>
        <v>60830</v>
      </c>
    </row>
    <row r="16" spans="1:14" s="15" customFormat="1" ht="15" x14ac:dyDescent="0.15">
      <c r="A16" s="52" t="s">
        <v>10</v>
      </c>
      <c r="B16" s="100" t="s">
        <v>25</v>
      </c>
      <c r="C16" s="53">
        <v>4</v>
      </c>
      <c r="D16" s="55">
        <v>22767</v>
      </c>
      <c r="E16" s="55">
        <v>0</v>
      </c>
      <c r="F16" s="55">
        <v>0</v>
      </c>
      <c r="G16" s="55">
        <v>0</v>
      </c>
      <c r="H16" s="55">
        <v>0</v>
      </c>
      <c r="I16" s="56">
        <f t="shared" si="0"/>
        <v>22767</v>
      </c>
      <c r="J16" s="55">
        <v>22767</v>
      </c>
      <c r="K16" s="55">
        <v>0</v>
      </c>
      <c r="L16" s="55">
        <v>0</v>
      </c>
      <c r="M16" s="57">
        <v>0</v>
      </c>
      <c r="N16" s="56">
        <f t="shared" si="1"/>
        <v>22767</v>
      </c>
    </row>
    <row r="17" spans="1:14" s="15" customFormat="1" ht="15" x14ac:dyDescent="0.15">
      <c r="A17" s="52" t="s">
        <v>180</v>
      </c>
      <c r="B17" s="100" t="s">
        <v>25</v>
      </c>
      <c r="C17" s="53">
        <v>5</v>
      </c>
      <c r="D17" s="55">
        <v>148242</v>
      </c>
      <c r="E17" s="55">
        <v>0</v>
      </c>
      <c r="F17" s="55">
        <v>0</v>
      </c>
      <c r="G17" s="55">
        <v>0</v>
      </c>
      <c r="H17" s="55">
        <v>0</v>
      </c>
      <c r="I17" s="56">
        <f t="shared" si="0"/>
        <v>148242</v>
      </c>
      <c r="J17" s="55">
        <v>0</v>
      </c>
      <c r="K17" s="55">
        <v>0</v>
      </c>
      <c r="L17" s="55">
        <v>11942</v>
      </c>
      <c r="M17" s="57">
        <v>0</v>
      </c>
      <c r="N17" s="56">
        <f t="shared" si="1"/>
        <v>11942</v>
      </c>
    </row>
    <row r="18" spans="1:14" s="15" customFormat="1" ht="15" x14ac:dyDescent="0.15">
      <c r="A18" s="52" t="s">
        <v>181</v>
      </c>
      <c r="B18" s="100" t="s">
        <v>25</v>
      </c>
      <c r="C18" s="53">
        <v>5</v>
      </c>
      <c r="D18" s="55">
        <v>12062</v>
      </c>
      <c r="E18" s="55">
        <v>0</v>
      </c>
      <c r="F18" s="55">
        <v>0</v>
      </c>
      <c r="G18" s="55">
        <v>0</v>
      </c>
      <c r="H18" s="55">
        <v>0</v>
      </c>
      <c r="I18" s="56">
        <f t="shared" si="0"/>
        <v>12062</v>
      </c>
      <c r="J18" s="55">
        <v>0</v>
      </c>
      <c r="K18" s="55">
        <v>0</v>
      </c>
      <c r="L18" s="55">
        <v>12062</v>
      </c>
      <c r="M18" s="57">
        <v>0</v>
      </c>
      <c r="N18" s="56">
        <f t="shared" si="1"/>
        <v>12062</v>
      </c>
    </row>
    <row r="19" spans="1:14" s="15" customFormat="1" ht="15" x14ac:dyDescent="0.15">
      <c r="A19" s="52" t="s">
        <v>182</v>
      </c>
      <c r="B19" s="100" t="s">
        <v>25</v>
      </c>
      <c r="C19" s="53">
        <v>4</v>
      </c>
      <c r="D19" s="55">
        <v>0</v>
      </c>
      <c r="E19" s="55">
        <v>9814</v>
      </c>
      <c r="F19" s="55">
        <v>0</v>
      </c>
      <c r="G19" s="55">
        <v>0</v>
      </c>
      <c r="H19" s="55">
        <v>0</v>
      </c>
      <c r="I19" s="56">
        <f t="shared" si="0"/>
        <v>9814</v>
      </c>
      <c r="J19" s="55">
        <v>0</v>
      </c>
      <c r="K19" s="55">
        <v>0</v>
      </c>
      <c r="L19" s="55">
        <v>2235</v>
      </c>
      <c r="M19" s="57">
        <v>0</v>
      </c>
      <c r="N19" s="56">
        <f t="shared" si="1"/>
        <v>2235</v>
      </c>
    </row>
    <row r="20" spans="1:14" s="15" customFormat="1" ht="15" x14ac:dyDescent="0.15">
      <c r="A20" s="52" t="s">
        <v>11</v>
      </c>
      <c r="B20" s="100" t="s">
        <v>25</v>
      </c>
      <c r="C20" s="53">
        <v>4</v>
      </c>
      <c r="D20" s="55">
        <v>242712</v>
      </c>
      <c r="E20" s="55">
        <v>0</v>
      </c>
      <c r="F20" s="55">
        <v>0</v>
      </c>
      <c r="G20" s="55">
        <v>0</v>
      </c>
      <c r="H20" s="55">
        <v>0</v>
      </c>
      <c r="I20" s="56">
        <f t="shared" si="0"/>
        <v>242712</v>
      </c>
      <c r="J20" s="55">
        <v>194170</v>
      </c>
      <c r="K20" s="55">
        <v>0</v>
      </c>
      <c r="L20" s="55">
        <v>0</v>
      </c>
      <c r="M20" s="57">
        <v>0</v>
      </c>
      <c r="N20" s="56">
        <f t="shared" si="1"/>
        <v>194170</v>
      </c>
    </row>
    <row r="21" spans="1:14" s="15" customFormat="1" ht="15" x14ac:dyDescent="0.15">
      <c r="A21" s="52" t="s">
        <v>12</v>
      </c>
      <c r="B21" s="100" t="s">
        <v>25</v>
      </c>
      <c r="C21" s="53">
        <v>4</v>
      </c>
      <c r="D21" s="55">
        <v>153929</v>
      </c>
      <c r="E21" s="55">
        <v>0</v>
      </c>
      <c r="F21" s="55">
        <v>0</v>
      </c>
      <c r="G21" s="55">
        <v>0</v>
      </c>
      <c r="H21" s="55">
        <v>0</v>
      </c>
      <c r="I21" s="56">
        <f t="shared" si="0"/>
        <v>153929</v>
      </c>
      <c r="J21" s="55">
        <v>103743</v>
      </c>
      <c r="K21" s="55">
        <v>40783</v>
      </c>
      <c r="L21" s="55">
        <v>0</v>
      </c>
      <c r="M21" s="57">
        <v>0</v>
      </c>
      <c r="N21" s="56">
        <f t="shared" si="1"/>
        <v>144526</v>
      </c>
    </row>
    <row r="22" spans="1:14" s="15" customFormat="1" ht="15" x14ac:dyDescent="0.15">
      <c r="A22" s="52" t="s">
        <v>183</v>
      </c>
      <c r="B22" s="100" t="s">
        <v>25</v>
      </c>
      <c r="C22" s="53">
        <v>2</v>
      </c>
      <c r="D22" s="55">
        <v>54861</v>
      </c>
      <c r="E22" s="55">
        <v>0</v>
      </c>
      <c r="F22" s="55">
        <v>0</v>
      </c>
      <c r="G22" s="55">
        <v>0</v>
      </c>
      <c r="H22" s="55">
        <v>0</v>
      </c>
      <c r="I22" s="56">
        <f t="shared" si="0"/>
        <v>54861</v>
      </c>
      <c r="J22" s="55">
        <v>0</v>
      </c>
      <c r="K22" s="55">
        <v>0</v>
      </c>
      <c r="L22" s="55">
        <v>83</v>
      </c>
      <c r="M22" s="57">
        <v>0</v>
      </c>
      <c r="N22" s="56">
        <f t="shared" si="1"/>
        <v>83</v>
      </c>
    </row>
    <row r="23" spans="1:14" s="15" customFormat="1" ht="15" x14ac:dyDescent="0.15">
      <c r="A23" s="52" t="s">
        <v>243</v>
      </c>
      <c r="B23" s="100" t="s">
        <v>25</v>
      </c>
      <c r="C23" s="53">
        <v>2</v>
      </c>
      <c r="D23" s="55">
        <v>73765</v>
      </c>
      <c r="E23" s="55">
        <v>212</v>
      </c>
      <c r="F23" s="55">
        <v>0</v>
      </c>
      <c r="G23" s="55">
        <v>0</v>
      </c>
      <c r="H23" s="55">
        <v>0</v>
      </c>
      <c r="I23" s="56">
        <f t="shared" si="0"/>
        <v>73977</v>
      </c>
      <c r="J23" s="55">
        <v>21639</v>
      </c>
      <c r="K23" s="55">
        <v>0</v>
      </c>
      <c r="L23" s="55">
        <v>0</v>
      </c>
      <c r="M23" s="57">
        <v>0</v>
      </c>
      <c r="N23" s="56">
        <f t="shared" si="1"/>
        <v>21639</v>
      </c>
    </row>
    <row r="24" spans="1:14" s="15" customFormat="1" ht="15" x14ac:dyDescent="0.15">
      <c r="A24" s="52" t="s">
        <v>103</v>
      </c>
      <c r="B24" s="100" t="s">
        <v>24</v>
      </c>
      <c r="C24" s="53">
        <v>3</v>
      </c>
      <c r="D24" s="55">
        <v>1430967</v>
      </c>
      <c r="E24" s="55">
        <v>0</v>
      </c>
      <c r="F24" s="55">
        <v>0</v>
      </c>
      <c r="G24" s="55">
        <v>0</v>
      </c>
      <c r="H24" s="55">
        <v>0</v>
      </c>
      <c r="I24" s="56">
        <f t="shared" si="0"/>
        <v>1430967</v>
      </c>
      <c r="J24" s="55">
        <v>0</v>
      </c>
      <c r="K24" s="55">
        <v>0</v>
      </c>
      <c r="L24" s="55">
        <v>360741</v>
      </c>
      <c r="M24" s="57">
        <v>0</v>
      </c>
      <c r="N24" s="56">
        <f t="shared" si="1"/>
        <v>360741</v>
      </c>
    </row>
    <row r="25" spans="1:14" s="15" customFormat="1" ht="15" x14ac:dyDescent="0.15">
      <c r="A25" s="52" t="s">
        <v>102</v>
      </c>
      <c r="B25" s="100" t="s">
        <v>24</v>
      </c>
      <c r="C25" s="53">
        <v>3</v>
      </c>
      <c r="D25" s="55">
        <v>488434</v>
      </c>
      <c r="E25" s="55">
        <v>0</v>
      </c>
      <c r="F25" s="55">
        <v>0</v>
      </c>
      <c r="G25" s="55">
        <v>0</v>
      </c>
      <c r="H25" s="55">
        <v>0</v>
      </c>
      <c r="I25" s="56">
        <f t="shared" si="0"/>
        <v>488434</v>
      </c>
      <c r="J25" s="55">
        <v>0</v>
      </c>
      <c r="K25" s="55">
        <v>11848</v>
      </c>
      <c r="L25" s="55">
        <v>218898</v>
      </c>
      <c r="M25" s="57">
        <v>0</v>
      </c>
      <c r="N25" s="56">
        <f t="shared" si="1"/>
        <v>230746</v>
      </c>
    </row>
    <row r="26" spans="1:14" s="15" customFormat="1" ht="15" x14ac:dyDescent="0.15">
      <c r="A26" s="52" t="s">
        <v>104</v>
      </c>
      <c r="B26" s="100" t="s">
        <v>24</v>
      </c>
      <c r="C26" s="53">
        <v>3</v>
      </c>
      <c r="D26" s="55">
        <v>96653</v>
      </c>
      <c r="E26" s="55">
        <v>7362</v>
      </c>
      <c r="F26" s="55">
        <v>0</v>
      </c>
      <c r="G26" s="55">
        <v>0</v>
      </c>
      <c r="H26" s="55">
        <v>0</v>
      </c>
      <c r="I26" s="56">
        <f t="shared" si="0"/>
        <v>104015</v>
      </c>
      <c r="J26" s="55">
        <v>14782</v>
      </c>
      <c r="K26" s="55">
        <v>59115</v>
      </c>
      <c r="L26" s="55">
        <v>7854</v>
      </c>
      <c r="M26" s="57">
        <v>0</v>
      </c>
      <c r="N26" s="56">
        <f t="shared" si="1"/>
        <v>81751</v>
      </c>
    </row>
    <row r="27" spans="1:14" s="15" customFormat="1" ht="15" x14ac:dyDescent="0.15">
      <c r="A27" s="52" t="s">
        <v>105</v>
      </c>
      <c r="B27" s="100" t="s">
        <v>24</v>
      </c>
      <c r="C27" s="53">
        <v>3</v>
      </c>
      <c r="D27" s="55">
        <v>1659987</v>
      </c>
      <c r="E27" s="55">
        <v>0</v>
      </c>
      <c r="F27" s="55">
        <v>0</v>
      </c>
      <c r="G27" s="55">
        <v>0</v>
      </c>
      <c r="H27" s="55">
        <v>0</v>
      </c>
      <c r="I27" s="56">
        <f t="shared" si="0"/>
        <v>1659987</v>
      </c>
      <c r="J27" s="55">
        <v>0</v>
      </c>
      <c r="K27" s="55">
        <v>0</v>
      </c>
      <c r="L27" s="55">
        <v>0</v>
      </c>
      <c r="M27" s="57">
        <v>1640054</v>
      </c>
      <c r="N27" s="56">
        <f t="shared" si="1"/>
        <v>1640054</v>
      </c>
    </row>
    <row r="28" spans="1:14" s="15" customFormat="1" ht="15" x14ac:dyDescent="0.15">
      <c r="A28" s="52" t="s">
        <v>106</v>
      </c>
      <c r="B28" s="100" t="s">
        <v>24</v>
      </c>
      <c r="C28" s="53">
        <v>3</v>
      </c>
      <c r="D28" s="55">
        <v>14133</v>
      </c>
      <c r="E28" s="55">
        <v>0</v>
      </c>
      <c r="F28" s="55">
        <v>0</v>
      </c>
      <c r="G28" s="55">
        <v>0</v>
      </c>
      <c r="H28" s="55">
        <v>0</v>
      </c>
      <c r="I28" s="56">
        <f t="shared" si="0"/>
        <v>14133</v>
      </c>
      <c r="J28" s="55">
        <v>522</v>
      </c>
      <c r="K28" s="55">
        <v>3648</v>
      </c>
      <c r="L28" s="55">
        <v>0</v>
      </c>
      <c r="M28" s="57">
        <v>0</v>
      </c>
      <c r="N28" s="56">
        <f t="shared" si="1"/>
        <v>4170</v>
      </c>
    </row>
    <row r="29" spans="1:14" s="15" customFormat="1" ht="15" x14ac:dyDescent="0.15">
      <c r="A29" s="52" t="s">
        <v>107</v>
      </c>
      <c r="B29" s="100" t="s">
        <v>24</v>
      </c>
      <c r="C29" s="53">
        <v>3</v>
      </c>
      <c r="D29" s="55">
        <v>21425</v>
      </c>
      <c r="E29" s="55">
        <v>0</v>
      </c>
      <c r="F29" s="55">
        <v>0</v>
      </c>
      <c r="G29" s="55">
        <v>0</v>
      </c>
      <c r="H29" s="55">
        <v>0</v>
      </c>
      <c r="I29" s="56">
        <f t="shared" si="0"/>
        <v>21425</v>
      </c>
      <c r="J29" s="55">
        <v>9405</v>
      </c>
      <c r="K29" s="55">
        <v>9672</v>
      </c>
      <c r="L29" s="55">
        <v>0</v>
      </c>
      <c r="M29" s="57">
        <v>0</v>
      </c>
      <c r="N29" s="56">
        <f t="shared" si="1"/>
        <v>19077</v>
      </c>
    </row>
    <row r="30" spans="1:14" s="15" customFormat="1" ht="15" x14ac:dyDescent="0.15">
      <c r="A30" s="52" t="s">
        <v>111</v>
      </c>
      <c r="B30" s="100" t="s">
        <v>24</v>
      </c>
      <c r="C30" s="53">
        <v>3</v>
      </c>
      <c r="D30" s="55">
        <v>2954</v>
      </c>
      <c r="E30" s="55">
        <v>40365</v>
      </c>
      <c r="F30" s="55">
        <v>0</v>
      </c>
      <c r="G30" s="55">
        <v>0</v>
      </c>
      <c r="H30" s="55">
        <v>0</v>
      </c>
      <c r="I30" s="56">
        <f t="shared" si="0"/>
        <v>43319</v>
      </c>
      <c r="J30" s="55">
        <v>0</v>
      </c>
      <c r="K30" s="55">
        <v>5064</v>
      </c>
      <c r="L30" s="55">
        <v>38255</v>
      </c>
      <c r="M30" s="57">
        <v>0</v>
      </c>
      <c r="N30" s="56">
        <f t="shared" si="1"/>
        <v>43319</v>
      </c>
    </row>
    <row r="31" spans="1:14" s="15" customFormat="1" ht="15" x14ac:dyDescent="0.15">
      <c r="A31" s="52" t="s">
        <v>108</v>
      </c>
      <c r="B31" s="100" t="s">
        <v>24</v>
      </c>
      <c r="C31" s="53">
        <v>3</v>
      </c>
      <c r="D31" s="55">
        <v>33175</v>
      </c>
      <c r="E31" s="55">
        <v>71233</v>
      </c>
      <c r="F31" s="55">
        <v>0</v>
      </c>
      <c r="G31" s="55">
        <v>0</v>
      </c>
      <c r="H31" s="55">
        <v>0</v>
      </c>
      <c r="I31" s="56">
        <f t="shared" si="0"/>
        <v>104408</v>
      </c>
      <c r="J31" s="55">
        <v>91319</v>
      </c>
      <c r="K31" s="55">
        <v>0</v>
      </c>
      <c r="L31" s="55">
        <v>0</v>
      </c>
      <c r="M31" s="57">
        <v>0</v>
      </c>
      <c r="N31" s="56">
        <f t="shared" si="1"/>
        <v>91319</v>
      </c>
    </row>
    <row r="32" spans="1:14" s="15" customFormat="1" ht="15" x14ac:dyDescent="0.15">
      <c r="A32" s="52" t="s">
        <v>109</v>
      </c>
      <c r="B32" s="100" t="s">
        <v>24</v>
      </c>
      <c r="C32" s="53">
        <v>3</v>
      </c>
      <c r="D32" s="55">
        <v>65511</v>
      </c>
      <c r="E32" s="55">
        <v>0</v>
      </c>
      <c r="F32" s="55">
        <v>0</v>
      </c>
      <c r="G32" s="55">
        <v>0</v>
      </c>
      <c r="H32" s="55">
        <v>0</v>
      </c>
      <c r="I32" s="56">
        <f t="shared" si="0"/>
        <v>65511</v>
      </c>
      <c r="J32" s="55">
        <v>910</v>
      </c>
      <c r="K32" s="55">
        <v>38885</v>
      </c>
      <c r="L32" s="55">
        <v>0</v>
      </c>
      <c r="M32" s="57">
        <v>0</v>
      </c>
      <c r="N32" s="56">
        <f t="shared" si="1"/>
        <v>39795</v>
      </c>
    </row>
    <row r="33" spans="1:14" s="15" customFormat="1" ht="15" x14ac:dyDescent="0.15">
      <c r="A33" s="52" t="s">
        <v>110</v>
      </c>
      <c r="B33" s="100" t="s">
        <v>24</v>
      </c>
      <c r="C33" s="53">
        <v>3</v>
      </c>
      <c r="D33" s="55">
        <v>12834</v>
      </c>
      <c r="E33" s="55">
        <v>472</v>
      </c>
      <c r="F33" s="55">
        <v>0</v>
      </c>
      <c r="G33" s="55">
        <v>0</v>
      </c>
      <c r="H33" s="55">
        <v>0</v>
      </c>
      <c r="I33" s="56">
        <f t="shared" si="0"/>
        <v>13306</v>
      </c>
      <c r="J33" s="55">
        <v>0</v>
      </c>
      <c r="K33" s="55">
        <v>13306</v>
      </c>
      <c r="L33" s="55">
        <v>0</v>
      </c>
      <c r="M33" s="57">
        <v>0</v>
      </c>
      <c r="N33" s="56">
        <f t="shared" si="1"/>
        <v>13306</v>
      </c>
    </row>
    <row r="34" spans="1:14" s="15" customFormat="1" ht="15" x14ac:dyDescent="0.15">
      <c r="A34" s="52" t="s">
        <v>112</v>
      </c>
      <c r="B34" s="100" t="s">
        <v>24</v>
      </c>
      <c r="C34" s="53">
        <v>4</v>
      </c>
      <c r="D34" s="55">
        <v>3867</v>
      </c>
      <c r="E34" s="55">
        <v>0</v>
      </c>
      <c r="F34" s="55">
        <v>0</v>
      </c>
      <c r="G34" s="55">
        <v>0</v>
      </c>
      <c r="H34" s="55">
        <v>0</v>
      </c>
      <c r="I34" s="56">
        <f t="shared" si="0"/>
        <v>3867</v>
      </c>
      <c r="J34" s="55">
        <v>0</v>
      </c>
      <c r="K34" s="55">
        <v>3867</v>
      </c>
      <c r="L34" s="55">
        <v>0</v>
      </c>
      <c r="M34" s="57">
        <v>0</v>
      </c>
      <c r="N34" s="56">
        <f t="shared" si="1"/>
        <v>3867</v>
      </c>
    </row>
    <row r="35" spans="1:14" s="15" customFormat="1" ht="15" x14ac:dyDescent="0.15">
      <c r="A35" s="52" t="s">
        <v>113</v>
      </c>
      <c r="B35" s="100" t="s">
        <v>24</v>
      </c>
      <c r="C35" s="53">
        <v>3</v>
      </c>
      <c r="D35" s="55">
        <v>1815</v>
      </c>
      <c r="E35" s="55">
        <v>0</v>
      </c>
      <c r="F35" s="55">
        <v>0</v>
      </c>
      <c r="G35" s="55">
        <v>0</v>
      </c>
      <c r="H35" s="55">
        <v>0</v>
      </c>
      <c r="I35" s="56">
        <f t="shared" si="0"/>
        <v>1815</v>
      </c>
      <c r="J35" s="55">
        <v>0</v>
      </c>
      <c r="K35" s="55">
        <v>0</v>
      </c>
      <c r="L35" s="55">
        <v>0</v>
      </c>
      <c r="M35" s="57">
        <v>0</v>
      </c>
      <c r="N35" s="56">
        <f t="shared" si="1"/>
        <v>0</v>
      </c>
    </row>
    <row r="36" spans="1:14" s="15" customFormat="1" ht="15" x14ac:dyDescent="0.15">
      <c r="A36" s="52" t="s">
        <v>101</v>
      </c>
      <c r="B36" s="100" t="s">
        <v>24</v>
      </c>
      <c r="C36" s="53">
        <v>4</v>
      </c>
      <c r="D36" s="55">
        <v>19774</v>
      </c>
      <c r="E36" s="55">
        <v>0</v>
      </c>
      <c r="F36" s="55">
        <v>0</v>
      </c>
      <c r="G36" s="55">
        <v>0</v>
      </c>
      <c r="H36" s="55">
        <v>0</v>
      </c>
      <c r="I36" s="56">
        <f t="shared" si="0"/>
        <v>19774</v>
      </c>
      <c r="J36" s="55">
        <v>0</v>
      </c>
      <c r="K36" s="55">
        <v>19682</v>
      </c>
      <c r="L36" s="55">
        <v>0</v>
      </c>
      <c r="M36" s="57">
        <v>0</v>
      </c>
      <c r="N36" s="56">
        <f t="shared" si="1"/>
        <v>19682</v>
      </c>
    </row>
    <row r="37" spans="1:14" s="15" customFormat="1" ht="15" x14ac:dyDescent="0.15">
      <c r="A37" s="52" t="s">
        <v>100</v>
      </c>
      <c r="B37" s="100" t="s">
        <v>24</v>
      </c>
      <c r="C37" s="53">
        <v>3</v>
      </c>
      <c r="D37" s="55">
        <v>43813</v>
      </c>
      <c r="E37" s="55">
        <v>0</v>
      </c>
      <c r="F37" s="55">
        <v>0</v>
      </c>
      <c r="G37" s="55">
        <v>0</v>
      </c>
      <c r="H37" s="55">
        <v>0</v>
      </c>
      <c r="I37" s="56">
        <f t="shared" si="0"/>
        <v>43813</v>
      </c>
      <c r="J37" s="55">
        <v>0</v>
      </c>
      <c r="K37" s="55">
        <v>0</v>
      </c>
      <c r="L37" s="55">
        <v>42468</v>
      </c>
      <c r="M37" s="57">
        <v>0</v>
      </c>
      <c r="N37" s="56">
        <f t="shared" si="1"/>
        <v>42468</v>
      </c>
    </row>
    <row r="38" spans="1:14" s="15" customFormat="1" ht="15" x14ac:dyDescent="0.15">
      <c r="A38" s="52" t="s">
        <v>99</v>
      </c>
      <c r="B38" s="100" t="s">
        <v>24</v>
      </c>
      <c r="C38" s="53">
        <v>3</v>
      </c>
      <c r="D38" s="55">
        <v>47594</v>
      </c>
      <c r="E38" s="55">
        <v>0</v>
      </c>
      <c r="F38" s="55">
        <v>0</v>
      </c>
      <c r="G38" s="55">
        <v>0</v>
      </c>
      <c r="H38" s="55">
        <v>0</v>
      </c>
      <c r="I38" s="56">
        <f t="shared" si="0"/>
        <v>47594</v>
      </c>
      <c r="J38" s="55">
        <v>0</v>
      </c>
      <c r="K38" s="55">
        <v>0</v>
      </c>
      <c r="L38" s="55">
        <v>47594</v>
      </c>
      <c r="M38" s="57">
        <v>0</v>
      </c>
      <c r="N38" s="56">
        <f t="shared" si="1"/>
        <v>47594</v>
      </c>
    </row>
    <row r="39" spans="1:14" s="15" customFormat="1" ht="15" x14ac:dyDescent="0.15">
      <c r="A39" s="52" t="s">
        <v>116</v>
      </c>
      <c r="B39" s="100" t="s">
        <v>24</v>
      </c>
      <c r="C39" s="53">
        <v>3</v>
      </c>
      <c r="D39" s="55">
        <v>0</v>
      </c>
      <c r="E39" s="55">
        <v>16060</v>
      </c>
      <c r="F39" s="55">
        <v>0</v>
      </c>
      <c r="G39" s="55">
        <v>0</v>
      </c>
      <c r="H39" s="55">
        <v>0</v>
      </c>
      <c r="I39" s="56">
        <f t="shared" si="0"/>
        <v>16060</v>
      </c>
      <c r="J39" s="55">
        <v>0</v>
      </c>
      <c r="K39" s="55">
        <v>0</v>
      </c>
      <c r="L39" s="55">
        <v>0</v>
      </c>
      <c r="M39" s="57">
        <v>0</v>
      </c>
      <c r="N39" s="56">
        <f t="shared" si="1"/>
        <v>0</v>
      </c>
    </row>
    <row r="40" spans="1:14" s="15" customFormat="1" ht="15" x14ac:dyDescent="0.15">
      <c r="A40" s="52" t="s">
        <v>136</v>
      </c>
      <c r="B40" s="100" t="s">
        <v>24</v>
      </c>
      <c r="C40" s="53">
        <v>3</v>
      </c>
      <c r="D40" s="55">
        <v>2221400</v>
      </c>
      <c r="E40" s="55">
        <v>335772</v>
      </c>
      <c r="F40" s="55">
        <v>0</v>
      </c>
      <c r="G40" s="55">
        <v>0</v>
      </c>
      <c r="H40" s="55">
        <v>0</v>
      </c>
      <c r="I40" s="56">
        <f t="shared" si="0"/>
        <v>2557172</v>
      </c>
      <c r="J40" s="55">
        <v>8464</v>
      </c>
      <c r="K40" s="55">
        <v>0</v>
      </c>
      <c r="L40" s="55">
        <v>2479329</v>
      </c>
      <c r="M40" s="57">
        <v>0</v>
      </c>
      <c r="N40" s="56">
        <f t="shared" si="1"/>
        <v>2487793</v>
      </c>
    </row>
    <row r="41" spans="1:14" s="15" customFormat="1" ht="15" x14ac:dyDescent="0.15">
      <c r="A41" s="52" t="s">
        <v>117</v>
      </c>
      <c r="B41" s="100" t="s">
        <v>24</v>
      </c>
      <c r="C41" s="53">
        <v>4</v>
      </c>
      <c r="D41" s="55">
        <v>11875</v>
      </c>
      <c r="E41" s="55">
        <v>0</v>
      </c>
      <c r="F41" s="55">
        <v>0</v>
      </c>
      <c r="G41" s="55">
        <v>0</v>
      </c>
      <c r="H41" s="55">
        <v>0</v>
      </c>
      <c r="I41" s="56">
        <f t="shared" si="0"/>
        <v>11875</v>
      </c>
      <c r="J41" s="55">
        <v>0</v>
      </c>
      <c r="K41" s="55">
        <v>10197</v>
      </c>
      <c r="L41" s="55">
        <v>0</v>
      </c>
      <c r="M41" s="57">
        <v>0</v>
      </c>
      <c r="N41" s="56">
        <f t="shared" si="1"/>
        <v>10197</v>
      </c>
    </row>
    <row r="42" spans="1:14" s="15" customFormat="1" ht="15" x14ac:dyDescent="0.15">
      <c r="A42" s="52" t="s">
        <v>139</v>
      </c>
      <c r="B42" s="100" t="s">
        <v>24</v>
      </c>
      <c r="C42" s="53">
        <v>3</v>
      </c>
      <c r="D42" s="55">
        <v>88778</v>
      </c>
      <c r="E42" s="55">
        <v>0</v>
      </c>
      <c r="F42" s="55">
        <v>0</v>
      </c>
      <c r="G42" s="55">
        <v>0</v>
      </c>
      <c r="H42" s="55">
        <v>0</v>
      </c>
      <c r="I42" s="56">
        <f t="shared" si="0"/>
        <v>88778</v>
      </c>
      <c r="J42" s="55">
        <v>0</v>
      </c>
      <c r="K42" s="55">
        <v>0</v>
      </c>
      <c r="L42" s="55">
        <v>87217</v>
      </c>
      <c r="M42" s="57">
        <v>0</v>
      </c>
      <c r="N42" s="56">
        <f t="shared" si="1"/>
        <v>87217</v>
      </c>
    </row>
    <row r="43" spans="1:14" s="15" customFormat="1" ht="15" x14ac:dyDescent="0.15">
      <c r="A43" s="52" t="s">
        <v>259</v>
      </c>
      <c r="B43" s="100" t="s">
        <v>24</v>
      </c>
      <c r="C43" s="53">
        <v>3</v>
      </c>
      <c r="D43" s="55">
        <v>153526</v>
      </c>
      <c r="E43" s="55">
        <v>0</v>
      </c>
      <c r="F43" s="55">
        <v>0</v>
      </c>
      <c r="G43" s="55">
        <v>0</v>
      </c>
      <c r="H43" s="55">
        <v>0</v>
      </c>
      <c r="I43" s="56">
        <f t="shared" si="0"/>
        <v>153526</v>
      </c>
      <c r="J43" s="55">
        <v>10136</v>
      </c>
      <c r="K43" s="55">
        <v>9102</v>
      </c>
      <c r="L43" s="55">
        <v>0</v>
      </c>
      <c r="M43" s="57">
        <v>0</v>
      </c>
      <c r="N43" s="56">
        <f t="shared" si="1"/>
        <v>19238</v>
      </c>
    </row>
    <row r="44" spans="1:14" s="15" customFormat="1" x14ac:dyDescent="0.15">
      <c r="A44" s="32" t="s">
        <v>238</v>
      </c>
      <c r="B44" s="116"/>
      <c r="M44" s="114"/>
    </row>
    <row r="45" spans="1:14" s="15" customFormat="1" x14ac:dyDescent="0.15">
      <c r="A45" s="32" t="s">
        <v>61</v>
      </c>
      <c r="B45" s="116"/>
      <c r="M45" s="114"/>
    </row>
    <row r="46" spans="1:14" x14ac:dyDescent="0.15">
      <c r="A46" s="32"/>
    </row>
    <row r="47" spans="1:14" x14ac:dyDescent="0.15">
      <c r="A47" s="32"/>
    </row>
    <row r="48" spans="1:14" s="15" customFormat="1" ht="14.1" customHeight="1" x14ac:dyDescent="0.15">
      <c r="A48" s="128" t="s">
        <v>257</v>
      </c>
      <c r="B48" s="128"/>
      <c r="C48" s="128"/>
      <c r="D48" s="128"/>
      <c r="E48" s="128"/>
      <c r="M48" s="114"/>
      <c r="N48" s="115" t="s">
        <v>203</v>
      </c>
    </row>
    <row r="49" spans="1:14" s="15" customFormat="1" ht="17.25" customHeight="1" x14ac:dyDescent="0.2">
      <c r="A49" s="149" t="s">
        <v>53</v>
      </c>
      <c r="B49" s="150" t="s">
        <v>23</v>
      </c>
      <c r="C49" s="150" t="s">
        <v>127</v>
      </c>
      <c r="D49" s="152" t="s">
        <v>30</v>
      </c>
      <c r="E49" s="152"/>
      <c r="F49" s="152"/>
      <c r="G49" s="152"/>
      <c r="H49" s="152"/>
      <c r="I49" s="152"/>
      <c r="J49" s="146" t="s">
        <v>36</v>
      </c>
      <c r="K49" s="147"/>
      <c r="L49" s="147"/>
      <c r="M49" s="147"/>
      <c r="N49" s="148"/>
    </row>
    <row r="50" spans="1:14" s="15" customFormat="1" ht="33.75" customHeight="1" x14ac:dyDescent="0.2">
      <c r="A50" s="149"/>
      <c r="B50" s="151"/>
      <c r="C50" s="151"/>
      <c r="D50" s="119" t="s">
        <v>60</v>
      </c>
      <c r="E50" s="119" t="s">
        <v>31</v>
      </c>
      <c r="F50" s="119" t="s">
        <v>32</v>
      </c>
      <c r="G50" s="120" t="s">
        <v>33</v>
      </c>
      <c r="H50" s="121" t="s">
        <v>34</v>
      </c>
      <c r="I50" s="119" t="s">
        <v>29</v>
      </c>
      <c r="J50" s="119" t="s">
        <v>32</v>
      </c>
      <c r="K50" s="119" t="s">
        <v>37</v>
      </c>
      <c r="L50" s="119" t="s">
        <v>33</v>
      </c>
      <c r="M50" s="119" t="s">
        <v>31</v>
      </c>
      <c r="N50" s="119" t="s">
        <v>29</v>
      </c>
    </row>
    <row r="51" spans="1:14" s="15" customFormat="1" ht="14.1" customHeight="1" x14ac:dyDescent="0.15">
      <c r="A51" s="52" t="s">
        <v>0</v>
      </c>
      <c r="B51" s="100" t="s">
        <v>27</v>
      </c>
      <c r="C51" s="53">
        <v>1</v>
      </c>
      <c r="D51" s="55">
        <v>12301</v>
      </c>
      <c r="E51" s="55">
        <v>0</v>
      </c>
      <c r="F51" s="55">
        <v>0</v>
      </c>
      <c r="G51" s="55">
        <v>0</v>
      </c>
      <c r="H51" s="55">
        <v>0</v>
      </c>
      <c r="I51" s="56">
        <f t="shared" ref="I51:I90" si="2">SUM(D51:H51)</f>
        <v>12301</v>
      </c>
      <c r="J51" s="55">
        <v>12301</v>
      </c>
      <c r="K51" s="55">
        <v>0</v>
      </c>
      <c r="L51" s="55">
        <v>0</v>
      </c>
      <c r="M51" s="57">
        <v>0</v>
      </c>
      <c r="N51" s="56">
        <f t="shared" ref="N51:N90" si="3">SUM(J51:M51)</f>
        <v>12301</v>
      </c>
    </row>
    <row r="52" spans="1:14" s="15" customFormat="1" ht="14.1" customHeight="1" x14ac:dyDescent="0.15">
      <c r="A52" s="52" t="s">
        <v>1</v>
      </c>
      <c r="B52" s="100" t="s">
        <v>28</v>
      </c>
      <c r="C52" s="53">
        <v>2</v>
      </c>
      <c r="D52" s="55">
        <v>2300</v>
      </c>
      <c r="E52" s="55">
        <v>0</v>
      </c>
      <c r="F52" s="55">
        <v>0</v>
      </c>
      <c r="G52" s="55">
        <v>0</v>
      </c>
      <c r="H52" s="55">
        <v>0</v>
      </c>
      <c r="I52" s="56">
        <f t="shared" si="2"/>
        <v>2300</v>
      </c>
      <c r="J52" s="55">
        <v>2300</v>
      </c>
      <c r="K52" s="55">
        <v>0</v>
      </c>
      <c r="L52" s="55">
        <v>0</v>
      </c>
      <c r="M52" s="57">
        <v>0</v>
      </c>
      <c r="N52" s="56">
        <f t="shared" si="3"/>
        <v>2300</v>
      </c>
    </row>
    <row r="53" spans="1:14" s="15" customFormat="1" ht="14.1" customHeight="1" x14ac:dyDescent="0.15">
      <c r="A53" s="52" t="s">
        <v>2</v>
      </c>
      <c r="B53" s="100" t="s">
        <v>28</v>
      </c>
      <c r="C53" s="53">
        <v>2</v>
      </c>
      <c r="D53" s="55">
        <v>1383</v>
      </c>
      <c r="E53" s="55">
        <v>0</v>
      </c>
      <c r="F53" s="55">
        <v>0</v>
      </c>
      <c r="G53" s="55">
        <v>0</v>
      </c>
      <c r="H53" s="55">
        <v>0</v>
      </c>
      <c r="I53" s="56">
        <f t="shared" si="2"/>
        <v>1383</v>
      </c>
      <c r="J53" s="55">
        <v>1383</v>
      </c>
      <c r="K53" s="55">
        <v>0</v>
      </c>
      <c r="L53" s="55">
        <v>0</v>
      </c>
      <c r="M53" s="57">
        <v>0</v>
      </c>
      <c r="N53" s="56">
        <f t="shared" si="3"/>
        <v>1383</v>
      </c>
    </row>
    <row r="54" spans="1:14" s="15" customFormat="1" ht="14.1" customHeight="1" x14ac:dyDescent="0.15">
      <c r="A54" s="52" t="s">
        <v>3</v>
      </c>
      <c r="B54" s="100" t="s">
        <v>28</v>
      </c>
      <c r="C54" s="53">
        <v>2</v>
      </c>
      <c r="D54" s="55">
        <v>4718</v>
      </c>
      <c r="E54" s="55">
        <v>0</v>
      </c>
      <c r="F54" s="55">
        <v>0</v>
      </c>
      <c r="G54" s="55">
        <v>0</v>
      </c>
      <c r="H54" s="55">
        <v>0</v>
      </c>
      <c r="I54" s="56">
        <f t="shared" si="2"/>
        <v>4718</v>
      </c>
      <c r="J54" s="55">
        <v>4477</v>
      </c>
      <c r="K54" s="55">
        <v>0</v>
      </c>
      <c r="L54" s="55">
        <v>0</v>
      </c>
      <c r="M54" s="57">
        <v>0</v>
      </c>
      <c r="N54" s="56">
        <f t="shared" si="3"/>
        <v>4477</v>
      </c>
    </row>
    <row r="55" spans="1:14" s="15" customFormat="1" ht="14.1" customHeight="1" x14ac:dyDescent="0.15">
      <c r="A55" s="52" t="s">
        <v>4</v>
      </c>
      <c r="B55" s="100" t="s">
        <v>26</v>
      </c>
      <c r="C55" s="53">
        <v>3</v>
      </c>
      <c r="D55" s="55">
        <v>314386</v>
      </c>
      <c r="E55" s="55">
        <v>0</v>
      </c>
      <c r="F55" s="55">
        <v>0</v>
      </c>
      <c r="G55" s="55">
        <v>0</v>
      </c>
      <c r="H55" s="55">
        <v>0</v>
      </c>
      <c r="I55" s="56">
        <f t="shared" si="2"/>
        <v>314386</v>
      </c>
      <c r="J55" s="55">
        <v>267235</v>
      </c>
      <c r="K55" s="55">
        <v>0</v>
      </c>
      <c r="L55" s="55">
        <v>0</v>
      </c>
      <c r="M55" s="57">
        <v>0</v>
      </c>
      <c r="N55" s="56">
        <f t="shared" si="3"/>
        <v>267235</v>
      </c>
    </row>
    <row r="56" spans="1:14" s="15" customFormat="1" ht="14.1" customHeight="1" x14ac:dyDescent="0.15">
      <c r="A56" s="52" t="s">
        <v>5</v>
      </c>
      <c r="B56" s="100" t="s">
        <v>26</v>
      </c>
      <c r="C56" s="53">
        <v>4</v>
      </c>
      <c r="D56" s="55">
        <v>93689</v>
      </c>
      <c r="E56" s="55">
        <v>0</v>
      </c>
      <c r="F56" s="55">
        <v>0</v>
      </c>
      <c r="G56" s="55">
        <v>0</v>
      </c>
      <c r="H56" s="55">
        <v>0</v>
      </c>
      <c r="I56" s="56">
        <f t="shared" si="2"/>
        <v>93689</v>
      </c>
      <c r="J56" s="55">
        <v>84320</v>
      </c>
      <c r="K56" s="55">
        <v>0</v>
      </c>
      <c r="L56" s="55">
        <v>0</v>
      </c>
      <c r="M56" s="57">
        <v>0</v>
      </c>
      <c r="N56" s="56">
        <f t="shared" si="3"/>
        <v>84320</v>
      </c>
    </row>
    <row r="57" spans="1:14" s="15" customFormat="1" ht="14.1" customHeight="1" x14ac:dyDescent="0.15">
      <c r="A57" s="52" t="s">
        <v>177</v>
      </c>
      <c r="B57" s="100" t="s">
        <v>26</v>
      </c>
      <c r="C57" s="53">
        <v>3</v>
      </c>
      <c r="D57" s="55">
        <v>82327</v>
      </c>
      <c r="E57" s="55">
        <v>0</v>
      </c>
      <c r="F57" s="55">
        <v>0</v>
      </c>
      <c r="G57" s="55">
        <v>0</v>
      </c>
      <c r="H57" s="55">
        <v>0</v>
      </c>
      <c r="I57" s="56">
        <f t="shared" si="2"/>
        <v>82327</v>
      </c>
      <c r="J57" s="55">
        <v>82327</v>
      </c>
      <c r="K57" s="55">
        <v>0</v>
      </c>
      <c r="L57" s="55">
        <v>0</v>
      </c>
      <c r="M57" s="57">
        <v>0</v>
      </c>
      <c r="N57" s="56">
        <f t="shared" si="3"/>
        <v>82327</v>
      </c>
    </row>
    <row r="58" spans="1:14" s="15" customFormat="1" ht="15" x14ac:dyDescent="0.15">
      <c r="A58" s="52" t="s">
        <v>6</v>
      </c>
      <c r="B58" s="100" t="s">
        <v>26</v>
      </c>
      <c r="C58" s="53">
        <v>3</v>
      </c>
      <c r="D58" s="55">
        <v>798168</v>
      </c>
      <c r="E58" s="55">
        <v>0</v>
      </c>
      <c r="F58" s="55">
        <v>0</v>
      </c>
      <c r="G58" s="55">
        <v>0</v>
      </c>
      <c r="H58" s="55">
        <v>0</v>
      </c>
      <c r="I58" s="56">
        <f t="shared" si="2"/>
        <v>798168</v>
      </c>
      <c r="J58" s="55">
        <v>603902</v>
      </c>
      <c r="K58" s="55">
        <v>0</v>
      </c>
      <c r="L58" s="55">
        <v>0</v>
      </c>
      <c r="M58" s="57">
        <v>0</v>
      </c>
      <c r="N58" s="56">
        <f t="shared" si="3"/>
        <v>603902</v>
      </c>
    </row>
    <row r="59" spans="1:14" s="15" customFormat="1" ht="15" x14ac:dyDescent="0.15">
      <c r="A59" s="52" t="s">
        <v>7</v>
      </c>
      <c r="B59" s="100" t="s">
        <v>26</v>
      </c>
      <c r="C59" s="53">
        <v>4</v>
      </c>
      <c r="D59" s="55">
        <v>30000</v>
      </c>
      <c r="E59" s="55">
        <v>29883</v>
      </c>
      <c r="F59" s="55">
        <v>0</v>
      </c>
      <c r="G59" s="55">
        <v>0</v>
      </c>
      <c r="H59" s="55">
        <v>0</v>
      </c>
      <c r="I59" s="56">
        <f t="shared" si="2"/>
        <v>59883</v>
      </c>
      <c r="J59" s="55">
        <v>60167</v>
      </c>
      <c r="K59" s="55">
        <v>0</v>
      </c>
      <c r="L59" s="55">
        <v>0</v>
      </c>
      <c r="M59" s="57">
        <v>0</v>
      </c>
      <c r="N59" s="56">
        <f t="shared" si="3"/>
        <v>60167</v>
      </c>
    </row>
    <row r="60" spans="1:14" s="15" customFormat="1" ht="15" x14ac:dyDescent="0.15">
      <c r="A60" s="52" t="s">
        <v>178</v>
      </c>
      <c r="B60" s="100" t="s">
        <v>26</v>
      </c>
      <c r="C60" s="53">
        <v>2</v>
      </c>
      <c r="D60" s="55">
        <v>42477</v>
      </c>
      <c r="E60" s="55">
        <v>0</v>
      </c>
      <c r="F60" s="55">
        <v>0</v>
      </c>
      <c r="G60" s="55">
        <v>0</v>
      </c>
      <c r="H60" s="55">
        <v>0</v>
      </c>
      <c r="I60" s="56">
        <f t="shared" si="2"/>
        <v>42477</v>
      </c>
      <c r="J60" s="55">
        <v>33387</v>
      </c>
      <c r="K60" s="55">
        <v>0</v>
      </c>
      <c r="L60" s="55">
        <v>0</v>
      </c>
      <c r="M60" s="57">
        <v>0</v>
      </c>
      <c r="N60" s="56">
        <f t="shared" si="3"/>
        <v>33387</v>
      </c>
    </row>
    <row r="61" spans="1:14" s="15" customFormat="1" ht="15" x14ac:dyDescent="0.15">
      <c r="A61" s="52" t="s">
        <v>179</v>
      </c>
      <c r="B61" s="100" t="s">
        <v>26</v>
      </c>
      <c r="C61" s="53">
        <v>3</v>
      </c>
      <c r="D61" s="55">
        <v>1833</v>
      </c>
      <c r="E61" s="55">
        <v>0</v>
      </c>
      <c r="F61" s="55">
        <v>0</v>
      </c>
      <c r="G61" s="55">
        <v>0</v>
      </c>
      <c r="H61" s="55">
        <v>0</v>
      </c>
      <c r="I61" s="56">
        <f t="shared" si="2"/>
        <v>1833</v>
      </c>
      <c r="J61" s="55">
        <v>1833</v>
      </c>
      <c r="K61" s="55">
        <v>0</v>
      </c>
      <c r="L61" s="55">
        <v>0</v>
      </c>
      <c r="M61" s="57">
        <v>0</v>
      </c>
      <c r="N61" s="56">
        <f t="shared" si="3"/>
        <v>1833</v>
      </c>
    </row>
    <row r="62" spans="1:14" s="15" customFormat="1" ht="15" x14ac:dyDescent="0.15">
      <c r="A62" s="52" t="s">
        <v>9</v>
      </c>
      <c r="B62" s="100" t="s">
        <v>25</v>
      </c>
      <c r="C62" s="53">
        <v>4</v>
      </c>
      <c r="D62" s="55">
        <v>90292</v>
      </c>
      <c r="E62" s="55">
        <v>0</v>
      </c>
      <c r="F62" s="55">
        <v>0</v>
      </c>
      <c r="G62" s="55">
        <v>0</v>
      </c>
      <c r="H62" s="55">
        <v>0</v>
      </c>
      <c r="I62" s="56">
        <f t="shared" si="2"/>
        <v>90292</v>
      </c>
      <c r="J62" s="55">
        <v>67358</v>
      </c>
      <c r="K62" s="55">
        <v>0</v>
      </c>
      <c r="L62" s="55">
        <v>0</v>
      </c>
      <c r="M62" s="57">
        <v>0</v>
      </c>
      <c r="N62" s="56">
        <f t="shared" si="3"/>
        <v>67358</v>
      </c>
    </row>
    <row r="63" spans="1:14" s="15" customFormat="1" ht="15" x14ac:dyDescent="0.15">
      <c r="A63" s="52" t="s">
        <v>10</v>
      </c>
      <c r="B63" s="100" t="s">
        <v>25</v>
      </c>
      <c r="C63" s="53">
        <v>4</v>
      </c>
      <c r="D63" s="55">
        <v>16878</v>
      </c>
      <c r="E63" s="55">
        <v>0</v>
      </c>
      <c r="F63" s="55">
        <v>0</v>
      </c>
      <c r="G63" s="55">
        <v>0</v>
      </c>
      <c r="H63" s="55">
        <v>0</v>
      </c>
      <c r="I63" s="56">
        <f t="shared" si="2"/>
        <v>16878</v>
      </c>
      <c r="J63" s="55">
        <v>16878</v>
      </c>
      <c r="K63" s="55">
        <v>0</v>
      </c>
      <c r="L63" s="55">
        <v>0</v>
      </c>
      <c r="M63" s="57">
        <v>0</v>
      </c>
      <c r="N63" s="56">
        <f t="shared" si="3"/>
        <v>16878</v>
      </c>
    </row>
    <row r="64" spans="1:14" s="15" customFormat="1" ht="15" x14ac:dyDescent="0.15">
      <c r="A64" s="52" t="s">
        <v>180</v>
      </c>
      <c r="B64" s="100" t="s">
        <v>25</v>
      </c>
      <c r="C64" s="53">
        <v>5</v>
      </c>
      <c r="D64" s="55">
        <v>196892</v>
      </c>
      <c r="E64" s="55">
        <v>0</v>
      </c>
      <c r="F64" s="55">
        <v>0</v>
      </c>
      <c r="G64" s="55">
        <v>0</v>
      </c>
      <c r="H64" s="55">
        <v>0</v>
      </c>
      <c r="I64" s="56">
        <f t="shared" si="2"/>
        <v>196892</v>
      </c>
      <c r="J64" s="55">
        <v>0</v>
      </c>
      <c r="K64" s="55">
        <v>24022</v>
      </c>
      <c r="L64" s="55">
        <v>0</v>
      </c>
      <c r="M64" s="57">
        <v>0</v>
      </c>
      <c r="N64" s="56">
        <f t="shared" si="3"/>
        <v>24022</v>
      </c>
    </row>
    <row r="65" spans="1:14" s="15" customFormat="1" ht="15" x14ac:dyDescent="0.15">
      <c r="A65" s="52" t="s">
        <v>181</v>
      </c>
      <c r="B65" s="100" t="s">
        <v>25</v>
      </c>
      <c r="C65" s="53">
        <v>5</v>
      </c>
      <c r="D65" s="55">
        <v>10148</v>
      </c>
      <c r="E65" s="55">
        <v>0</v>
      </c>
      <c r="F65" s="55">
        <v>0</v>
      </c>
      <c r="G65" s="55">
        <v>0</v>
      </c>
      <c r="H65" s="55">
        <v>0</v>
      </c>
      <c r="I65" s="56">
        <f t="shared" si="2"/>
        <v>10148</v>
      </c>
      <c r="J65" s="55">
        <v>0</v>
      </c>
      <c r="K65" s="55">
        <v>10148</v>
      </c>
      <c r="L65" s="55">
        <v>0</v>
      </c>
      <c r="M65" s="57">
        <v>0</v>
      </c>
      <c r="N65" s="56">
        <f t="shared" si="3"/>
        <v>10148</v>
      </c>
    </row>
    <row r="66" spans="1:14" s="15" customFormat="1" ht="15" x14ac:dyDescent="0.15">
      <c r="A66" s="52" t="s">
        <v>182</v>
      </c>
      <c r="B66" s="100" t="s">
        <v>25</v>
      </c>
      <c r="C66" s="53">
        <v>4</v>
      </c>
      <c r="D66" s="55">
        <v>0</v>
      </c>
      <c r="E66" s="55">
        <v>14521</v>
      </c>
      <c r="F66" s="55">
        <v>0</v>
      </c>
      <c r="G66" s="55">
        <v>0</v>
      </c>
      <c r="H66" s="55">
        <v>0</v>
      </c>
      <c r="I66" s="56">
        <f t="shared" si="2"/>
        <v>14521</v>
      </c>
      <c r="J66" s="55">
        <v>0</v>
      </c>
      <c r="K66" s="55">
        <v>2310</v>
      </c>
      <c r="L66" s="55">
        <v>0</v>
      </c>
      <c r="M66" s="57">
        <v>0</v>
      </c>
      <c r="N66" s="56">
        <f t="shared" si="3"/>
        <v>2310</v>
      </c>
    </row>
    <row r="67" spans="1:14" s="15" customFormat="1" ht="15" x14ac:dyDescent="0.15">
      <c r="A67" s="52" t="s">
        <v>11</v>
      </c>
      <c r="B67" s="100" t="s">
        <v>25</v>
      </c>
      <c r="C67" s="53">
        <v>4</v>
      </c>
      <c r="D67" s="55">
        <v>457885</v>
      </c>
      <c r="E67" s="55">
        <v>0</v>
      </c>
      <c r="F67" s="55">
        <v>0</v>
      </c>
      <c r="G67" s="55">
        <v>0</v>
      </c>
      <c r="H67" s="55">
        <v>0</v>
      </c>
      <c r="I67" s="56">
        <f t="shared" si="2"/>
        <v>457885</v>
      </c>
      <c r="J67" s="55">
        <v>366308</v>
      </c>
      <c r="K67" s="55">
        <v>0</v>
      </c>
      <c r="L67" s="55">
        <v>0</v>
      </c>
      <c r="M67" s="57">
        <v>0</v>
      </c>
      <c r="N67" s="56">
        <f t="shared" si="3"/>
        <v>366308</v>
      </c>
    </row>
    <row r="68" spans="1:14" s="15" customFormat="1" ht="15" x14ac:dyDescent="0.15">
      <c r="A68" s="52" t="s">
        <v>12</v>
      </c>
      <c r="B68" s="100" t="s">
        <v>25</v>
      </c>
      <c r="C68" s="53">
        <v>4</v>
      </c>
      <c r="D68" s="55">
        <v>72128</v>
      </c>
      <c r="E68" s="55">
        <v>0</v>
      </c>
      <c r="F68" s="55">
        <v>0</v>
      </c>
      <c r="G68" s="55">
        <v>0</v>
      </c>
      <c r="H68" s="55">
        <v>0</v>
      </c>
      <c r="I68" s="56">
        <f t="shared" si="2"/>
        <v>72128</v>
      </c>
      <c r="J68" s="55">
        <v>58864</v>
      </c>
      <c r="K68" s="55">
        <v>0</v>
      </c>
      <c r="L68" s="55">
        <v>0</v>
      </c>
      <c r="M68" s="57">
        <v>0</v>
      </c>
      <c r="N68" s="56">
        <f t="shared" si="3"/>
        <v>58864</v>
      </c>
    </row>
    <row r="69" spans="1:14" s="15" customFormat="1" ht="15" x14ac:dyDescent="0.15">
      <c r="A69" s="52" t="s">
        <v>183</v>
      </c>
      <c r="B69" s="100" t="s">
        <v>25</v>
      </c>
      <c r="C69" s="53">
        <v>2</v>
      </c>
      <c r="D69" s="55">
        <v>57537</v>
      </c>
      <c r="E69" s="55">
        <v>0</v>
      </c>
      <c r="F69" s="55">
        <v>0</v>
      </c>
      <c r="G69" s="55">
        <v>0</v>
      </c>
      <c r="H69" s="55">
        <v>0</v>
      </c>
      <c r="I69" s="56">
        <f t="shared" si="2"/>
        <v>57537</v>
      </c>
      <c r="J69" s="55">
        <v>0</v>
      </c>
      <c r="K69" s="55">
        <v>81</v>
      </c>
      <c r="L69" s="55">
        <v>0</v>
      </c>
      <c r="M69" s="57">
        <v>0</v>
      </c>
      <c r="N69" s="56">
        <f t="shared" si="3"/>
        <v>81</v>
      </c>
    </row>
    <row r="70" spans="1:14" s="15" customFormat="1" ht="15" x14ac:dyDescent="0.15">
      <c r="A70" s="52" t="s">
        <v>258</v>
      </c>
      <c r="B70" s="100" t="s">
        <v>25</v>
      </c>
      <c r="C70" s="53">
        <v>2</v>
      </c>
      <c r="D70" s="55">
        <v>73143</v>
      </c>
      <c r="E70" s="55">
        <v>333</v>
      </c>
      <c r="F70" s="55">
        <v>0</v>
      </c>
      <c r="G70" s="55">
        <v>0</v>
      </c>
      <c r="H70" s="55">
        <v>0</v>
      </c>
      <c r="I70" s="56">
        <f t="shared" si="2"/>
        <v>73476</v>
      </c>
      <c r="J70" s="55">
        <v>22939</v>
      </c>
      <c r="K70" s="55">
        <v>0</v>
      </c>
      <c r="L70" s="55">
        <v>0</v>
      </c>
      <c r="M70" s="57">
        <v>0</v>
      </c>
      <c r="N70" s="56">
        <f t="shared" si="3"/>
        <v>22939</v>
      </c>
    </row>
    <row r="71" spans="1:14" s="15" customFormat="1" ht="15" x14ac:dyDescent="0.15">
      <c r="A71" s="52" t="s">
        <v>103</v>
      </c>
      <c r="B71" s="100" t="s">
        <v>24</v>
      </c>
      <c r="C71" s="53">
        <v>3</v>
      </c>
      <c r="D71" s="55">
        <v>1475155</v>
      </c>
      <c r="E71" s="55">
        <v>0</v>
      </c>
      <c r="F71" s="55">
        <v>0</v>
      </c>
      <c r="G71" s="55">
        <v>0</v>
      </c>
      <c r="H71" s="55">
        <v>0</v>
      </c>
      <c r="I71" s="56">
        <f t="shared" si="2"/>
        <v>1475155</v>
      </c>
      <c r="J71" s="55">
        <v>0</v>
      </c>
      <c r="K71" s="55">
        <v>413748</v>
      </c>
      <c r="L71" s="55">
        <v>0</v>
      </c>
      <c r="M71" s="57">
        <v>0</v>
      </c>
      <c r="N71" s="56">
        <f t="shared" si="3"/>
        <v>413748</v>
      </c>
    </row>
    <row r="72" spans="1:14" s="15" customFormat="1" ht="15" x14ac:dyDescent="0.15">
      <c r="A72" s="52" t="s">
        <v>102</v>
      </c>
      <c r="B72" s="100" t="s">
        <v>24</v>
      </c>
      <c r="C72" s="53">
        <v>3</v>
      </c>
      <c r="D72" s="55">
        <v>555471</v>
      </c>
      <c r="E72" s="55">
        <v>0</v>
      </c>
      <c r="F72" s="55">
        <v>0</v>
      </c>
      <c r="G72" s="55">
        <v>0</v>
      </c>
      <c r="H72" s="55">
        <v>0</v>
      </c>
      <c r="I72" s="56">
        <f t="shared" si="2"/>
        <v>555471</v>
      </c>
      <c r="J72" s="55">
        <v>10385</v>
      </c>
      <c r="K72" s="55">
        <v>243279</v>
      </c>
      <c r="L72" s="55">
        <v>0</v>
      </c>
      <c r="M72" s="57">
        <v>0</v>
      </c>
      <c r="N72" s="56">
        <f t="shared" si="3"/>
        <v>253664</v>
      </c>
    </row>
    <row r="73" spans="1:14" s="15" customFormat="1" ht="15" x14ac:dyDescent="0.15">
      <c r="A73" s="52" t="s">
        <v>104</v>
      </c>
      <c r="B73" s="100" t="s">
        <v>24</v>
      </c>
      <c r="C73" s="53">
        <v>3</v>
      </c>
      <c r="D73" s="55">
        <v>95502</v>
      </c>
      <c r="E73" s="55">
        <v>36339</v>
      </c>
      <c r="F73" s="55">
        <v>0</v>
      </c>
      <c r="G73" s="55">
        <v>0</v>
      </c>
      <c r="H73" s="55">
        <v>0</v>
      </c>
      <c r="I73" s="56">
        <f t="shared" si="2"/>
        <v>131841</v>
      </c>
      <c r="J73" s="55">
        <v>79531</v>
      </c>
      <c r="K73" s="55">
        <v>7283</v>
      </c>
      <c r="L73" s="55">
        <v>0</v>
      </c>
      <c r="M73" s="57">
        <v>0</v>
      </c>
      <c r="N73" s="56">
        <f t="shared" si="3"/>
        <v>86814</v>
      </c>
    </row>
    <row r="74" spans="1:14" s="15" customFormat="1" ht="15" x14ac:dyDescent="0.15">
      <c r="A74" s="52" t="s">
        <v>105</v>
      </c>
      <c r="B74" s="100" t="s">
        <v>24</v>
      </c>
      <c r="C74" s="53">
        <v>3</v>
      </c>
      <c r="D74" s="55">
        <v>2043164</v>
      </c>
      <c r="E74" s="55">
        <v>0</v>
      </c>
      <c r="F74" s="55">
        <v>0</v>
      </c>
      <c r="G74" s="55">
        <v>0</v>
      </c>
      <c r="H74" s="55">
        <v>0</v>
      </c>
      <c r="I74" s="56">
        <f t="shared" si="2"/>
        <v>2043164</v>
      </c>
      <c r="J74" s="55">
        <v>0</v>
      </c>
      <c r="K74" s="55">
        <v>0</v>
      </c>
      <c r="L74" s="55">
        <v>1990662</v>
      </c>
      <c r="M74" s="57">
        <v>0</v>
      </c>
      <c r="N74" s="56">
        <f t="shared" si="3"/>
        <v>1990662</v>
      </c>
    </row>
    <row r="75" spans="1:14" s="15" customFormat="1" ht="15" x14ac:dyDescent="0.15">
      <c r="A75" s="52" t="s">
        <v>106</v>
      </c>
      <c r="B75" s="100" t="s">
        <v>24</v>
      </c>
      <c r="C75" s="53">
        <v>3</v>
      </c>
      <c r="D75" s="55">
        <v>10763</v>
      </c>
      <c r="E75" s="55">
        <v>0</v>
      </c>
      <c r="F75" s="55">
        <v>0</v>
      </c>
      <c r="G75" s="55">
        <v>0</v>
      </c>
      <c r="H75" s="55">
        <v>0</v>
      </c>
      <c r="I75" s="56">
        <f t="shared" si="2"/>
        <v>10763</v>
      </c>
      <c r="J75" s="55">
        <v>3455</v>
      </c>
      <c r="K75" s="55">
        <v>0</v>
      </c>
      <c r="L75" s="55">
        <v>0</v>
      </c>
      <c r="M75" s="57">
        <v>0</v>
      </c>
      <c r="N75" s="56">
        <f t="shared" si="3"/>
        <v>3455</v>
      </c>
    </row>
    <row r="76" spans="1:14" s="15" customFormat="1" ht="15" x14ac:dyDescent="0.15">
      <c r="A76" s="52" t="s">
        <v>107</v>
      </c>
      <c r="B76" s="100" t="s">
        <v>24</v>
      </c>
      <c r="C76" s="53">
        <v>3</v>
      </c>
      <c r="D76" s="55">
        <v>20151</v>
      </c>
      <c r="E76" s="55">
        <v>0</v>
      </c>
      <c r="F76" s="55">
        <v>0</v>
      </c>
      <c r="G76" s="55">
        <v>0</v>
      </c>
      <c r="H76" s="55">
        <v>0</v>
      </c>
      <c r="I76" s="56">
        <f t="shared" si="2"/>
        <v>20151</v>
      </c>
      <c r="J76" s="55">
        <v>18842</v>
      </c>
      <c r="K76" s="55">
        <v>0</v>
      </c>
      <c r="L76" s="55">
        <v>0</v>
      </c>
      <c r="M76" s="57">
        <v>0</v>
      </c>
      <c r="N76" s="56">
        <f t="shared" si="3"/>
        <v>18842</v>
      </c>
    </row>
    <row r="77" spans="1:14" s="15" customFormat="1" ht="15" x14ac:dyDescent="0.15">
      <c r="A77" s="52" t="s">
        <v>111</v>
      </c>
      <c r="B77" s="100" t="s">
        <v>24</v>
      </c>
      <c r="C77" s="53">
        <v>3</v>
      </c>
      <c r="D77" s="55">
        <v>1759</v>
      </c>
      <c r="E77" s="55">
        <v>55258</v>
      </c>
      <c r="F77" s="55">
        <v>0</v>
      </c>
      <c r="G77" s="55">
        <v>0</v>
      </c>
      <c r="H77" s="55">
        <v>0</v>
      </c>
      <c r="I77" s="56">
        <f t="shared" si="2"/>
        <v>57017</v>
      </c>
      <c r="J77" s="55">
        <v>8347</v>
      </c>
      <c r="K77" s="55">
        <v>48491</v>
      </c>
      <c r="L77" s="55">
        <v>0</v>
      </c>
      <c r="M77" s="57">
        <v>0</v>
      </c>
      <c r="N77" s="56">
        <f t="shared" si="3"/>
        <v>56838</v>
      </c>
    </row>
    <row r="78" spans="1:14" s="15" customFormat="1" ht="15" x14ac:dyDescent="0.15">
      <c r="A78" s="52" t="s">
        <v>108</v>
      </c>
      <c r="B78" s="100" t="s">
        <v>24</v>
      </c>
      <c r="C78" s="53">
        <v>3</v>
      </c>
      <c r="D78" s="55">
        <v>39588</v>
      </c>
      <c r="E78" s="55">
        <v>83448</v>
      </c>
      <c r="F78" s="55">
        <v>0</v>
      </c>
      <c r="G78" s="55">
        <v>0</v>
      </c>
      <c r="H78" s="55">
        <v>0</v>
      </c>
      <c r="I78" s="56">
        <f t="shared" si="2"/>
        <v>123036</v>
      </c>
      <c r="J78" s="55">
        <v>98348</v>
      </c>
      <c r="K78" s="55">
        <v>0</v>
      </c>
      <c r="L78" s="55">
        <v>0</v>
      </c>
      <c r="M78" s="57">
        <v>0</v>
      </c>
      <c r="N78" s="56">
        <f t="shared" si="3"/>
        <v>98348</v>
      </c>
    </row>
    <row r="79" spans="1:14" s="15" customFormat="1" ht="15" x14ac:dyDescent="0.15">
      <c r="A79" s="52" t="s">
        <v>109</v>
      </c>
      <c r="B79" s="100" t="s">
        <v>24</v>
      </c>
      <c r="C79" s="53">
        <v>3</v>
      </c>
      <c r="D79" s="55">
        <v>62965</v>
      </c>
      <c r="E79" s="55">
        <v>0</v>
      </c>
      <c r="F79" s="55">
        <v>0</v>
      </c>
      <c r="G79" s="55">
        <v>0</v>
      </c>
      <c r="H79" s="55">
        <v>0</v>
      </c>
      <c r="I79" s="56">
        <f t="shared" si="2"/>
        <v>62965</v>
      </c>
      <c r="J79" s="55">
        <v>52719</v>
      </c>
      <c r="K79" s="55">
        <v>0</v>
      </c>
      <c r="L79" s="55">
        <v>0</v>
      </c>
      <c r="M79" s="57">
        <v>0</v>
      </c>
      <c r="N79" s="56">
        <f t="shared" si="3"/>
        <v>52719</v>
      </c>
    </row>
    <row r="80" spans="1:14" s="15" customFormat="1" ht="15" x14ac:dyDescent="0.15">
      <c r="A80" s="52" t="s">
        <v>110</v>
      </c>
      <c r="B80" s="100" t="s">
        <v>24</v>
      </c>
      <c r="C80" s="53">
        <v>3</v>
      </c>
      <c r="D80" s="55">
        <v>13261</v>
      </c>
      <c r="E80" s="55">
        <v>969</v>
      </c>
      <c r="F80" s="55">
        <v>0</v>
      </c>
      <c r="G80" s="55">
        <v>0</v>
      </c>
      <c r="H80" s="55">
        <v>0</v>
      </c>
      <c r="I80" s="56">
        <f t="shared" si="2"/>
        <v>14230</v>
      </c>
      <c r="J80" s="55">
        <v>14229</v>
      </c>
      <c r="K80" s="55">
        <v>0</v>
      </c>
      <c r="L80" s="55">
        <v>0</v>
      </c>
      <c r="M80" s="57">
        <v>0</v>
      </c>
      <c r="N80" s="56">
        <f t="shared" si="3"/>
        <v>14229</v>
      </c>
    </row>
    <row r="81" spans="1:14" s="15" customFormat="1" ht="15" x14ac:dyDescent="0.15">
      <c r="A81" s="52" t="s">
        <v>112</v>
      </c>
      <c r="B81" s="100" t="s">
        <v>24</v>
      </c>
      <c r="C81" s="53">
        <v>4</v>
      </c>
      <c r="D81" s="55">
        <v>3932</v>
      </c>
      <c r="E81" s="55">
        <v>0</v>
      </c>
      <c r="F81" s="55">
        <v>0</v>
      </c>
      <c r="G81" s="55">
        <v>0</v>
      </c>
      <c r="H81" s="55">
        <v>0</v>
      </c>
      <c r="I81" s="56">
        <f t="shared" si="2"/>
        <v>3932</v>
      </c>
      <c r="J81" s="55">
        <v>3932</v>
      </c>
      <c r="K81" s="55">
        <v>0</v>
      </c>
      <c r="L81" s="55">
        <v>0</v>
      </c>
      <c r="M81" s="57">
        <v>0</v>
      </c>
      <c r="N81" s="56">
        <f t="shared" si="3"/>
        <v>3932</v>
      </c>
    </row>
    <row r="82" spans="1:14" s="15" customFormat="1" ht="15" x14ac:dyDescent="0.15">
      <c r="A82" s="52" t="s">
        <v>113</v>
      </c>
      <c r="B82" s="100" t="s">
        <v>24</v>
      </c>
      <c r="C82" s="53">
        <v>3</v>
      </c>
      <c r="D82" s="55">
        <v>2223</v>
      </c>
      <c r="E82" s="55">
        <v>0</v>
      </c>
      <c r="F82" s="55">
        <v>0</v>
      </c>
      <c r="G82" s="55">
        <v>0</v>
      </c>
      <c r="H82" s="55">
        <v>0</v>
      </c>
      <c r="I82" s="56">
        <f t="shared" si="2"/>
        <v>2223</v>
      </c>
      <c r="J82" s="55">
        <v>0</v>
      </c>
      <c r="K82" s="55">
        <v>0</v>
      </c>
      <c r="L82" s="55">
        <v>0</v>
      </c>
      <c r="M82" s="57">
        <v>0</v>
      </c>
      <c r="N82" s="56">
        <f t="shared" si="3"/>
        <v>0</v>
      </c>
    </row>
    <row r="83" spans="1:14" s="15" customFormat="1" ht="15" x14ac:dyDescent="0.15">
      <c r="A83" s="52" t="s">
        <v>101</v>
      </c>
      <c r="B83" s="100" t="s">
        <v>24</v>
      </c>
      <c r="C83" s="53">
        <v>4</v>
      </c>
      <c r="D83" s="55">
        <v>19520</v>
      </c>
      <c r="E83" s="55">
        <v>0</v>
      </c>
      <c r="F83" s="55">
        <v>0</v>
      </c>
      <c r="G83" s="55">
        <v>0</v>
      </c>
      <c r="H83" s="55">
        <v>0</v>
      </c>
      <c r="I83" s="56">
        <f t="shared" si="2"/>
        <v>19520</v>
      </c>
      <c r="J83" s="55">
        <v>19527</v>
      </c>
      <c r="K83" s="55">
        <v>0</v>
      </c>
      <c r="L83" s="55">
        <v>0</v>
      </c>
      <c r="M83" s="57">
        <v>0</v>
      </c>
      <c r="N83" s="56">
        <f t="shared" si="3"/>
        <v>19527</v>
      </c>
    </row>
    <row r="84" spans="1:14" s="15" customFormat="1" ht="15" x14ac:dyDescent="0.15">
      <c r="A84" s="52" t="s">
        <v>100</v>
      </c>
      <c r="B84" s="100" t="s">
        <v>24</v>
      </c>
      <c r="C84" s="53">
        <v>3</v>
      </c>
      <c r="D84" s="55">
        <v>40166</v>
      </c>
      <c r="E84" s="55">
        <v>0</v>
      </c>
      <c r="F84" s="55">
        <v>0</v>
      </c>
      <c r="G84" s="55">
        <v>0</v>
      </c>
      <c r="H84" s="55">
        <v>0</v>
      </c>
      <c r="I84" s="56">
        <f t="shared" si="2"/>
        <v>40166</v>
      </c>
      <c r="J84" s="55">
        <v>0</v>
      </c>
      <c r="K84" s="55">
        <v>37413</v>
      </c>
      <c r="L84" s="55">
        <v>0</v>
      </c>
      <c r="M84" s="57">
        <v>0</v>
      </c>
      <c r="N84" s="56">
        <f t="shared" si="3"/>
        <v>37413</v>
      </c>
    </row>
    <row r="85" spans="1:14" s="15" customFormat="1" ht="15" x14ac:dyDescent="0.15">
      <c r="A85" s="52" t="s">
        <v>99</v>
      </c>
      <c r="B85" s="100" t="s">
        <v>24</v>
      </c>
      <c r="C85" s="53">
        <v>3</v>
      </c>
      <c r="D85" s="55">
        <v>42313</v>
      </c>
      <c r="E85" s="55">
        <v>0</v>
      </c>
      <c r="F85" s="55">
        <v>0</v>
      </c>
      <c r="G85" s="55">
        <v>0</v>
      </c>
      <c r="H85" s="55">
        <v>0</v>
      </c>
      <c r="I85" s="56">
        <f t="shared" si="2"/>
        <v>42313</v>
      </c>
      <c r="J85" s="55">
        <v>0</v>
      </c>
      <c r="K85" s="55">
        <v>42313</v>
      </c>
      <c r="L85" s="55">
        <v>0</v>
      </c>
      <c r="M85" s="57">
        <v>0</v>
      </c>
      <c r="N85" s="56">
        <f t="shared" si="3"/>
        <v>42313</v>
      </c>
    </row>
    <row r="86" spans="1:14" s="15" customFormat="1" ht="15" x14ac:dyDescent="0.15">
      <c r="A86" s="52" t="s">
        <v>116</v>
      </c>
      <c r="B86" s="100" t="s">
        <v>24</v>
      </c>
      <c r="C86" s="53">
        <v>3</v>
      </c>
      <c r="D86" s="55">
        <v>0</v>
      </c>
      <c r="E86" s="55">
        <v>29196</v>
      </c>
      <c r="F86" s="55">
        <v>0</v>
      </c>
      <c r="G86" s="55">
        <v>0</v>
      </c>
      <c r="H86" s="55">
        <v>0</v>
      </c>
      <c r="I86" s="56">
        <f t="shared" si="2"/>
        <v>29196</v>
      </c>
      <c r="J86" s="55">
        <v>0</v>
      </c>
      <c r="K86" s="55">
        <v>29196</v>
      </c>
      <c r="L86" s="55">
        <v>0</v>
      </c>
      <c r="M86" s="57">
        <v>0</v>
      </c>
      <c r="N86" s="56">
        <f t="shared" si="3"/>
        <v>29196</v>
      </c>
    </row>
    <row r="87" spans="1:14" s="15" customFormat="1" ht="15" x14ac:dyDescent="0.15">
      <c r="A87" s="52" t="s">
        <v>136</v>
      </c>
      <c r="B87" s="100" t="s">
        <v>24</v>
      </c>
      <c r="C87" s="53">
        <v>3</v>
      </c>
      <c r="D87" s="55">
        <v>2362978</v>
      </c>
      <c r="E87" s="55">
        <v>552143</v>
      </c>
      <c r="F87" s="55">
        <v>0</v>
      </c>
      <c r="G87" s="55">
        <v>0</v>
      </c>
      <c r="H87" s="55">
        <v>0</v>
      </c>
      <c r="I87" s="56">
        <f t="shared" si="2"/>
        <v>2915121</v>
      </c>
      <c r="J87" s="55">
        <v>8099</v>
      </c>
      <c r="K87" s="55">
        <v>2883636</v>
      </c>
      <c r="L87" s="55">
        <v>0</v>
      </c>
      <c r="M87" s="57">
        <v>0</v>
      </c>
      <c r="N87" s="56">
        <f t="shared" si="3"/>
        <v>2891735</v>
      </c>
    </row>
    <row r="88" spans="1:14" s="15" customFormat="1" ht="15" x14ac:dyDescent="0.15">
      <c r="A88" s="52" t="s">
        <v>117</v>
      </c>
      <c r="B88" s="100" t="s">
        <v>24</v>
      </c>
      <c r="C88" s="53">
        <v>4</v>
      </c>
      <c r="D88" s="55">
        <v>12966</v>
      </c>
      <c r="E88" s="55">
        <v>0</v>
      </c>
      <c r="F88" s="55">
        <v>0</v>
      </c>
      <c r="G88" s="55">
        <v>0</v>
      </c>
      <c r="H88" s="55">
        <v>0</v>
      </c>
      <c r="I88" s="56">
        <f t="shared" ref="I88" si="4">SUM(D88:H88)</f>
        <v>12966</v>
      </c>
      <c r="J88" s="55">
        <v>11176</v>
      </c>
      <c r="K88" s="55">
        <v>0</v>
      </c>
      <c r="L88" s="55">
        <v>0</v>
      </c>
      <c r="M88" s="57">
        <v>0</v>
      </c>
      <c r="N88" s="56">
        <f t="shared" ref="N88" si="5">SUM(J88:M88)</f>
        <v>11176</v>
      </c>
    </row>
    <row r="89" spans="1:14" s="15" customFormat="1" ht="15" x14ac:dyDescent="0.15">
      <c r="A89" s="52" t="s">
        <v>139</v>
      </c>
      <c r="B89" s="100" t="s">
        <v>24</v>
      </c>
      <c r="C89" s="53">
        <v>3</v>
      </c>
      <c r="D89" s="55">
        <v>95052</v>
      </c>
      <c r="E89" s="55">
        <v>0</v>
      </c>
      <c r="F89" s="55">
        <v>0</v>
      </c>
      <c r="G89" s="55">
        <v>0</v>
      </c>
      <c r="H89" s="55">
        <v>0</v>
      </c>
      <c r="I89" s="56">
        <f t="shared" si="2"/>
        <v>95052</v>
      </c>
      <c r="J89" s="55">
        <v>0</v>
      </c>
      <c r="K89" s="55">
        <v>95052</v>
      </c>
      <c r="L89" s="55">
        <v>0</v>
      </c>
      <c r="M89" s="57">
        <v>0</v>
      </c>
      <c r="N89" s="56">
        <f t="shared" si="3"/>
        <v>95052</v>
      </c>
    </row>
    <row r="90" spans="1:14" s="15" customFormat="1" ht="15" x14ac:dyDescent="0.15">
      <c r="A90" s="52" t="s">
        <v>259</v>
      </c>
      <c r="B90" s="100" t="s">
        <v>24</v>
      </c>
      <c r="C90" s="53">
        <v>3</v>
      </c>
      <c r="D90" s="55">
        <v>121759</v>
      </c>
      <c r="E90" s="55">
        <v>0</v>
      </c>
      <c r="F90" s="55">
        <v>0</v>
      </c>
      <c r="G90" s="55">
        <v>0</v>
      </c>
      <c r="H90" s="55">
        <v>0</v>
      </c>
      <c r="I90" s="56">
        <f t="shared" si="2"/>
        <v>121759</v>
      </c>
      <c r="J90" s="55">
        <v>14533</v>
      </c>
      <c r="K90" s="55">
        <v>0</v>
      </c>
      <c r="L90" s="55">
        <v>0</v>
      </c>
      <c r="M90" s="57">
        <v>0</v>
      </c>
      <c r="N90" s="56">
        <f t="shared" si="3"/>
        <v>14533</v>
      </c>
    </row>
    <row r="91" spans="1:14" s="15" customFormat="1" x14ac:dyDescent="0.15">
      <c r="A91" s="32" t="s">
        <v>238</v>
      </c>
      <c r="B91" s="116"/>
      <c r="M91" s="114"/>
    </row>
    <row r="92" spans="1:14" s="15" customFormat="1" x14ac:dyDescent="0.15">
      <c r="A92" s="32" t="s">
        <v>61</v>
      </c>
      <c r="B92" s="116"/>
      <c r="M92" s="114"/>
    </row>
    <row r="93" spans="1:14" x14ac:dyDescent="0.15">
      <c r="A93" s="32"/>
    </row>
    <row r="94" spans="1:14" x14ac:dyDescent="0.15">
      <c r="A94" s="32"/>
    </row>
    <row r="95" spans="1:14" ht="14.1" customHeight="1" x14ac:dyDescent="0.15">
      <c r="A95" s="128" t="s">
        <v>213</v>
      </c>
      <c r="B95" s="128"/>
      <c r="C95" s="128"/>
      <c r="D95" s="128"/>
      <c r="E95" s="128"/>
      <c r="F95" s="15"/>
      <c r="G95" s="15"/>
      <c r="H95" s="15"/>
      <c r="N95" s="11" t="s">
        <v>203</v>
      </c>
    </row>
    <row r="96" spans="1:14" ht="17.25" customHeight="1" x14ac:dyDescent="0.2">
      <c r="A96" s="129" t="s">
        <v>53</v>
      </c>
      <c r="B96" s="130" t="s">
        <v>23</v>
      </c>
      <c r="C96" s="130" t="s">
        <v>127</v>
      </c>
      <c r="D96" s="137" t="s">
        <v>30</v>
      </c>
      <c r="E96" s="137"/>
      <c r="F96" s="137"/>
      <c r="G96" s="137"/>
      <c r="H96" s="137"/>
      <c r="I96" s="137"/>
      <c r="J96" s="146" t="s">
        <v>36</v>
      </c>
      <c r="K96" s="147"/>
      <c r="L96" s="147"/>
      <c r="M96" s="147"/>
      <c r="N96" s="148"/>
    </row>
    <row r="97" spans="1:14" ht="33.75" customHeight="1" x14ac:dyDescent="0.2">
      <c r="A97" s="129"/>
      <c r="B97" s="131"/>
      <c r="C97" s="131"/>
      <c r="D97" s="88" t="s">
        <v>60</v>
      </c>
      <c r="E97" s="88" t="s">
        <v>31</v>
      </c>
      <c r="F97" s="88" t="s">
        <v>32</v>
      </c>
      <c r="G97" s="49" t="s">
        <v>33</v>
      </c>
      <c r="H97" s="89" t="s">
        <v>34</v>
      </c>
      <c r="I97" s="88" t="s">
        <v>29</v>
      </c>
      <c r="J97" s="88" t="s">
        <v>32</v>
      </c>
      <c r="K97" s="88" t="s">
        <v>37</v>
      </c>
      <c r="L97" s="88" t="s">
        <v>33</v>
      </c>
      <c r="M97" s="88" t="s">
        <v>31</v>
      </c>
      <c r="N97" s="88" t="s">
        <v>29</v>
      </c>
    </row>
    <row r="98" spans="1:14" ht="14.1" customHeight="1" x14ac:dyDescent="0.15">
      <c r="A98" s="51" t="s">
        <v>0</v>
      </c>
      <c r="B98" s="25" t="s">
        <v>27</v>
      </c>
      <c r="C98" s="53">
        <v>1</v>
      </c>
      <c r="D98" s="33">
        <v>5296</v>
      </c>
      <c r="E98" s="33">
        <v>0</v>
      </c>
      <c r="F98" s="33">
        <v>0</v>
      </c>
      <c r="G98" s="33">
        <v>0</v>
      </c>
      <c r="H98" s="33">
        <v>0</v>
      </c>
      <c r="I98" s="54">
        <f t="shared" ref="I98:I140" si="6">SUM(D98:H98)</f>
        <v>5296</v>
      </c>
      <c r="J98" s="33">
        <v>0</v>
      </c>
      <c r="K98" s="33">
        <v>5296</v>
      </c>
      <c r="L98" s="33">
        <v>0</v>
      </c>
      <c r="M98" s="35">
        <v>0</v>
      </c>
      <c r="N98" s="54">
        <f t="shared" ref="N98:N140" si="7">SUM(J98:M98)</f>
        <v>5296</v>
      </c>
    </row>
    <row r="99" spans="1:14" ht="14.1" customHeight="1" x14ac:dyDescent="0.15">
      <c r="A99" s="51" t="s">
        <v>1</v>
      </c>
      <c r="B99" s="25" t="s">
        <v>28</v>
      </c>
      <c r="C99" s="53">
        <v>2</v>
      </c>
      <c r="D99" s="33">
        <v>2214</v>
      </c>
      <c r="E99" s="33">
        <v>0</v>
      </c>
      <c r="F99" s="33">
        <v>0</v>
      </c>
      <c r="G99" s="33">
        <v>0</v>
      </c>
      <c r="H99" s="33">
        <v>0</v>
      </c>
      <c r="I99" s="54">
        <f t="shared" si="6"/>
        <v>2214</v>
      </c>
      <c r="J99" s="33">
        <v>0</v>
      </c>
      <c r="K99" s="33">
        <v>2214</v>
      </c>
      <c r="L99" s="33">
        <v>0</v>
      </c>
      <c r="M99" s="35">
        <v>0</v>
      </c>
      <c r="N99" s="54">
        <f t="shared" si="7"/>
        <v>2214</v>
      </c>
    </row>
    <row r="100" spans="1:14" ht="14.1" customHeight="1" x14ac:dyDescent="0.15">
      <c r="A100" s="51" t="s">
        <v>2</v>
      </c>
      <c r="B100" s="25" t="s">
        <v>28</v>
      </c>
      <c r="C100" s="53">
        <v>2</v>
      </c>
      <c r="D100" s="33">
        <v>1427</v>
      </c>
      <c r="E100" s="33">
        <v>0</v>
      </c>
      <c r="F100" s="33">
        <v>0</v>
      </c>
      <c r="G100" s="33">
        <v>0</v>
      </c>
      <c r="H100" s="33">
        <v>0</v>
      </c>
      <c r="I100" s="54">
        <f t="shared" si="6"/>
        <v>1427</v>
      </c>
      <c r="J100" s="33">
        <v>0</v>
      </c>
      <c r="K100" s="33">
        <v>1427</v>
      </c>
      <c r="L100" s="33">
        <v>0</v>
      </c>
      <c r="M100" s="35">
        <v>0</v>
      </c>
      <c r="N100" s="54">
        <f t="shared" si="7"/>
        <v>1427</v>
      </c>
    </row>
    <row r="101" spans="1:14" ht="14.1" customHeight="1" x14ac:dyDescent="0.15">
      <c r="A101" s="51" t="s">
        <v>3</v>
      </c>
      <c r="B101" s="25" t="s">
        <v>28</v>
      </c>
      <c r="C101" s="53">
        <v>2</v>
      </c>
      <c r="D101" s="33">
        <v>5774</v>
      </c>
      <c r="E101" s="33">
        <v>0</v>
      </c>
      <c r="F101" s="33">
        <v>0</v>
      </c>
      <c r="G101" s="33">
        <v>0</v>
      </c>
      <c r="H101" s="33">
        <v>0</v>
      </c>
      <c r="I101" s="54">
        <f t="shared" si="6"/>
        <v>5774</v>
      </c>
      <c r="J101" s="33">
        <v>0</v>
      </c>
      <c r="K101" s="33">
        <v>5583</v>
      </c>
      <c r="L101" s="33">
        <v>0</v>
      </c>
      <c r="M101" s="35">
        <v>0</v>
      </c>
      <c r="N101" s="54">
        <f t="shared" si="7"/>
        <v>5583</v>
      </c>
    </row>
    <row r="102" spans="1:14" ht="14.1" customHeight="1" x14ac:dyDescent="0.15">
      <c r="A102" s="51" t="s">
        <v>4</v>
      </c>
      <c r="B102" s="25" t="s">
        <v>26</v>
      </c>
      <c r="C102" s="53">
        <v>3</v>
      </c>
      <c r="D102" s="33">
        <v>425052</v>
      </c>
      <c r="E102" s="33">
        <v>0</v>
      </c>
      <c r="F102" s="33">
        <v>0</v>
      </c>
      <c r="G102" s="33">
        <v>0</v>
      </c>
      <c r="H102" s="33">
        <v>0</v>
      </c>
      <c r="I102" s="54">
        <f t="shared" si="6"/>
        <v>425052</v>
      </c>
      <c r="J102" s="33">
        <v>0</v>
      </c>
      <c r="K102" s="33">
        <v>357520</v>
      </c>
      <c r="L102" s="33">
        <v>0</v>
      </c>
      <c r="M102" s="35">
        <v>0</v>
      </c>
      <c r="N102" s="54">
        <f t="shared" si="7"/>
        <v>357520</v>
      </c>
    </row>
    <row r="103" spans="1:14" ht="14.1" customHeight="1" x14ac:dyDescent="0.15">
      <c r="A103" s="51" t="s">
        <v>5</v>
      </c>
      <c r="B103" s="25" t="s">
        <v>26</v>
      </c>
      <c r="C103" s="53">
        <v>4</v>
      </c>
      <c r="D103" s="33">
        <v>101907</v>
      </c>
      <c r="E103" s="33">
        <v>0</v>
      </c>
      <c r="F103" s="33">
        <v>0</v>
      </c>
      <c r="G103" s="33">
        <v>0</v>
      </c>
      <c r="H103" s="33">
        <v>0</v>
      </c>
      <c r="I103" s="54">
        <f t="shared" si="6"/>
        <v>101907</v>
      </c>
      <c r="J103" s="33">
        <v>0</v>
      </c>
      <c r="K103" s="33">
        <v>91716</v>
      </c>
      <c r="L103" s="33">
        <v>0</v>
      </c>
      <c r="M103" s="35">
        <v>0</v>
      </c>
      <c r="N103" s="54">
        <f t="shared" si="7"/>
        <v>91716</v>
      </c>
    </row>
    <row r="104" spans="1:14" ht="14.1" customHeight="1" x14ac:dyDescent="0.15">
      <c r="A104" s="51" t="s">
        <v>177</v>
      </c>
      <c r="B104" s="25" t="s">
        <v>26</v>
      </c>
      <c r="C104" s="53">
        <v>3</v>
      </c>
      <c r="D104" s="33">
        <v>69134</v>
      </c>
      <c r="E104" s="33">
        <v>0</v>
      </c>
      <c r="F104" s="33">
        <v>0</v>
      </c>
      <c r="G104" s="33">
        <v>0</v>
      </c>
      <c r="H104" s="33">
        <v>0</v>
      </c>
      <c r="I104" s="54">
        <f t="shared" si="6"/>
        <v>69134</v>
      </c>
      <c r="J104" s="33">
        <v>0</v>
      </c>
      <c r="K104" s="33">
        <v>69134</v>
      </c>
      <c r="L104" s="33">
        <v>0</v>
      </c>
      <c r="M104" s="35">
        <v>0</v>
      </c>
      <c r="N104" s="54">
        <f t="shared" si="7"/>
        <v>69134</v>
      </c>
    </row>
    <row r="105" spans="1:14" ht="15" x14ac:dyDescent="0.15">
      <c r="A105" s="51" t="s">
        <v>6</v>
      </c>
      <c r="B105" s="25" t="s">
        <v>26</v>
      </c>
      <c r="C105" s="53">
        <v>3</v>
      </c>
      <c r="D105" s="33">
        <v>885389</v>
      </c>
      <c r="E105" s="33">
        <v>0</v>
      </c>
      <c r="F105" s="33">
        <v>0</v>
      </c>
      <c r="G105" s="33">
        <v>0</v>
      </c>
      <c r="H105" s="33">
        <v>0</v>
      </c>
      <c r="I105" s="54">
        <f t="shared" si="6"/>
        <v>885389</v>
      </c>
      <c r="J105" s="33">
        <v>0</v>
      </c>
      <c r="K105" s="33">
        <v>701034</v>
      </c>
      <c r="L105" s="33">
        <v>0</v>
      </c>
      <c r="M105" s="35">
        <v>0</v>
      </c>
      <c r="N105" s="54">
        <f t="shared" si="7"/>
        <v>701034</v>
      </c>
    </row>
    <row r="106" spans="1:14" ht="15" x14ac:dyDescent="0.15">
      <c r="A106" s="51" t="s">
        <v>7</v>
      </c>
      <c r="B106" s="25" t="s">
        <v>26</v>
      </c>
      <c r="C106" s="53">
        <v>4</v>
      </c>
      <c r="D106" s="33">
        <v>89868</v>
      </c>
      <c r="E106" s="33">
        <v>4583</v>
      </c>
      <c r="F106" s="33">
        <v>0</v>
      </c>
      <c r="G106" s="33">
        <v>0</v>
      </c>
      <c r="H106" s="33">
        <v>0</v>
      </c>
      <c r="I106" s="54">
        <f t="shared" si="6"/>
        <v>94451</v>
      </c>
      <c r="J106" s="33">
        <v>0</v>
      </c>
      <c r="K106" s="33">
        <v>94451</v>
      </c>
      <c r="L106" s="33">
        <v>0</v>
      </c>
      <c r="M106" s="35">
        <v>0</v>
      </c>
      <c r="N106" s="54">
        <f t="shared" si="7"/>
        <v>94451</v>
      </c>
    </row>
    <row r="107" spans="1:14" s="15" customFormat="1" ht="15" x14ac:dyDescent="0.15">
      <c r="A107" s="52" t="s">
        <v>8</v>
      </c>
      <c r="B107" s="25" t="s">
        <v>26</v>
      </c>
      <c r="C107" s="53">
        <v>5</v>
      </c>
      <c r="D107" s="55">
        <v>16004</v>
      </c>
      <c r="E107" s="55">
        <v>0</v>
      </c>
      <c r="F107" s="55">
        <v>0</v>
      </c>
      <c r="G107" s="55">
        <v>0</v>
      </c>
      <c r="H107" s="55">
        <v>0</v>
      </c>
      <c r="I107" s="56">
        <f t="shared" si="6"/>
        <v>16004</v>
      </c>
      <c r="J107" s="55">
        <v>0</v>
      </c>
      <c r="K107" s="55">
        <v>3189</v>
      </c>
      <c r="L107" s="55">
        <v>0</v>
      </c>
      <c r="M107" s="57">
        <v>0</v>
      </c>
      <c r="N107" s="56">
        <f t="shared" si="7"/>
        <v>3189</v>
      </c>
    </row>
    <row r="108" spans="1:14" ht="15" x14ac:dyDescent="0.15">
      <c r="A108" s="51" t="s">
        <v>178</v>
      </c>
      <c r="B108" s="25" t="s">
        <v>26</v>
      </c>
      <c r="C108" s="58">
        <v>2</v>
      </c>
      <c r="D108" s="33">
        <v>43649</v>
      </c>
      <c r="E108" s="33">
        <v>0</v>
      </c>
      <c r="F108" s="33">
        <v>0</v>
      </c>
      <c r="G108" s="33">
        <v>0</v>
      </c>
      <c r="H108" s="33">
        <v>0</v>
      </c>
      <c r="I108" s="54">
        <f t="shared" si="6"/>
        <v>43649</v>
      </c>
      <c r="J108" s="33">
        <v>0</v>
      </c>
      <c r="K108" s="33">
        <v>34309</v>
      </c>
      <c r="L108" s="33">
        <v>0</v>
      </c>
      <c r="M108" s="35">
        <v>0</v>
      </c>
      <c r="N108" s="54">
        <f t="shared" si="7"/>
        <v>34309</v>
      </c>
    </row>
    <row r="109" spans="1:14" ht="15" x14ac:dyDescent="0.15">
      <c r="A109" s="51" t="s">
        <v>179</v>
      </c>
      <c r="B109" s="25" t="s">
        <v>26</v>
      </c>
      <c r="C109" s="58">
        <v>3</v>
      </c>
      <c r="D109" s="33">
        <v>1685</v>
      </c>
      <c r="E109" s="33">
        <v>0</v>
      </c>
      <c r="F109" s="33">
        <v>0</v>
      </c>
      <c r="G109" s="33">
        <v>0</v>
      </c>
      <c r="H109" s="33">
        <v>0</v>
      </c>
      <c r="I109" s="54">
        <f t="shared" si="6"/>
        <v>1685</v>
      </c>
      <c r="J109" s="33">
        <v>0</v>
      </c>
      <c r="K109" s="33">
        <v>1685</v>
      </c>
      <c r="L109" s="33">
        <v>0</v>
      </c>
      <c r="M109" s="35">
        <v>0</v>
      </c>
      <c r="N109" s="54">
        <f t="shared" si="7"/>
        <v>1685</v>
      </c>
    </row>
    <row r="110" spans="1:14" ht="15" x14ac:dyDescent="0.15">
      <c r="A110" s="52" t="s">
        <v>9</v>
      </c>
      <c r="B110" s="100" t="s">
        <v>25</v>
      </c>
      <c r="C110" s="58">
        <v>4</v>
      </c>
      <c r="D110" s="33">
        <v>84336</v>
      </c>
      <c r="E110" s="33">
        <v>0</v>
      </c>
      <c r="F110" s="33">
        <v>0</v>
      </c>
      <c r="G110" s="33">
        <v>0</v>
      </c>
      <c r="H110" s="33">
        <v>0</v>
      </c>
      <c r="I110" s="54">
        <f t="shared" si="6"/>
        <v>84336</v>
      </c>
      <c r="J110" s="33">
        <v>0</v>
      </c>
      <c r="K110" s="33">
        <v>63247</v>
      </c>
      <c r="L110" s="33">
        <v>0</v>
      </c>
      <c r="M110" s="35">
        <v>0</v>
      </c>
      <c r="N110" s="54">
        <f t="shared" si="7"/>
        <v>63247</v>
      </c>
    </row>
    <row r="111" spans="1:14" ht="15" x14ac:dyDescent="0.15">
      <c r="A111" s="52" t="s">
        <v>10</v>
      </c>
      <c r="B111" s="100" t="s">
        <v>25</v>
      </c>
      <c r="C111" s="58">
        <v>4</v>
      </c>
      <c r="D111" s="33">
        <v>22837</v>
      </c>
      <c r="E111" s="33">
        <v>0</v>
      </c>
      <c r="F111" s="33">
        <v>0</v>
      </c>
      <c r="G111" s="33">
        <v>0</v>
      </c>
      <c r="H111" s="33">
        <v>0</v>
      </c>
      <c r="I111" s="54">
        <f t="shared" si="6"/>
        <v>22837</v>
      </c>
      <c r="J111" s="33">
        <v>0</v>
      </c>
      <c r="K111" s="33">
        <v>22837</v>
      </c>
      <c r="L111" s="33">
        <v>0</v>
      </c>
      <c r="M111" s="35">
        <v>0</v>
      </c>
      <c r="N111" s="54">
        <f t="shared" si="7"/>
        <v>22837</v>
      </c>
    </row>
    <row r="112" spans="1:14" ht="15" x14ac:dyDescent="0.15">
      <c r="A112" s="52" t="s">
        <v>180</v>
      </c>
      <c r="B112" s="100" t="s">
        <v>25</v>
      </c>
      <c r="C112" s="58">
        <v>5</v>
      </c>
      <c r="D112" s="33">
        <v>222557</v>
      </c>
      <c r="E112" s="33">
        <v>0</v>
      </c>
      <c r="F112" s="33">
        <v>0</v>
      </c>
      <c r="G112" s="33">
        <v>0</v>
      </c>
      <c r="H112" s="33">
        <v>0</v>
      </c>
      <c r="I112" s="54">
        <f t="shared" si="6"/>
        <v>222557</v>
      </c>
      <c r="J112" s="33">
        <v>65741</v>
      </c>
      <c r="K112" s="33">
        <v>0</v>
      </c>
      <c r="L112" s="33">
        <v>0</v>
      </c>
      <c r="M112" s="35">
        <v>0</v>
      </c>
      <c r="N112" s="54">
        <f t="shared" si="7"/>
        <v>65741</v>
      </c>
    </row>
    <row r="113" spans="1:14" ht="15" x14ac:dyDescent="0.15">
      <c r="A113" s="52" t="s">
        <v>181</v>
      </c>
      <c r="B113" s="100" t="s">
        <v>25</v>
      </c>
      <c r="C113" s="58">
        <v>5</v>
      </c>
      <c r="D113" s="33">
        <v>9648</v>
      </c>
      <c r="E113" s="33">
        <v>0</v>
      </c>
      <c r="F113" s="33">
        <v>0</v>
      </c>
      <c r="G113" s="33">
        <v>0</v>
      </c>
      <c r="H113" s="33">
        <v>0</v>
      </c>
      <c r="I113" s="54">
        <f t="shared" si="6"/>
        <v>9648</v>
      </c>
      <c r="J113" s="33">
        <v>9648</v>
      </c>
      <c r="K113" s="33">
        <v>0</v>
      </c>
      <c r="L113" s="33">
        <v>0</v>
      </c>
      <c r="M113" s="35">
        <v>0</v>
      </c>
      <c r="N113" s="54">
        <f t="shared" si="7"/>
        <v>9648</v>
      </c>
    </row>
    <row r="114" spans="1:14" ht="15" x14ac:dyDescent="0.15">
      <c r="A114" s="52" t="s">
        <v>182</v>
      </c>
      <c r="B114" s="100" t="s">
        <v>25</v>
      </c>
      <c r="C114" s="58">
        <v>4</v>
      </c>
      <c r="D114" s="33">
        <v>0</v>
      </c>
      <c r="E114" s="33">
        <v>13108</v>
      </c>
      <c r="F114" s="33">
        <v>0</v>
      </c>
      <c r="G114" s="33">
        <v>0</v>
      </c>
      <c r="H114" s="33">
        <v>0</v>
      </c>
      <c r="I114" s="54">
        <f t="shared" si="6"/>
        <v>13108</v>
      </c>
      <c r="J114" s="33">
        <v>3677</v>
      </c>
      <c r="K114" s="33">
        <v>0</v>
      </c>
      <c r="L114" s="33">
        <v>0</v>
      </c>
      <c r="M114" s="35">
        <v>0</v>
      </c>
      <c r="N114" s="54">
        <f t="shared" si="7"/>
        <v>3677</v>
      </c>
    </row>
    <row r="115" spans="1:14" ht="15" x14ac:dyDescent="0.15">
      <c r="A115" s="52" t="s">
        <v>11</v>
      </c>
      <c r="B115" s="100" t="s">
        <v>25</v>
      </c>
      <c r="C115" s="58">
        <v>4</v>
      </c>
      <c r="D115" s="33">
        <v>434973</v>
      </c>
      <c r="E115" s="33">
        <v>0</v>
      </c>
      <c r="F115" s="33">
        <v>0</v>
      </c>
      <c r="G115" s="33">
        <v>0</v>
      </c>
      <c r="H115" s="33">
        <v>0</v>
      </c>
      <c r="I115" s="54">
        <f t="shared" si="6"/>
        <v>434973</v>
      </c>
      <c r="J115" s="33">
        <v>0</v>
      </c>
      <c r="K115" s="33">
        <v>350022</v>
      </c>
      <c r="L115" s="33">
        <v>0</v>
      </c>
      <c r="M115" s="35">
        <v>0</v>
      </c>
      <c r="N115" s="54">
        <f t="shared" si="7"/>
        <v>350022</v>
      </c>
    </row>
    <row r="116" spans="1:14" ht="15" x14ac:dyDescent="0.15">
      <c r="A116" s="52" t="s">
        <v>12</v>
      </c>
      <c r="B116" s="100" t="s">
        <v>25</v>
      </c>
      <c r="C116" s="58">
        <v>4</v>
      </c>
      <c r="D116" s="33">
        <v>60172</v>
      </c>
      <c r="E116" s="33">
        <v>0</v>
      </c>
      <c r="F116" s="33">
        <v>0</v>
      </c>
      <c r="G116" s="33">
        <v>0</v>
      </c>
      <c r="H116" s="33">
        <v>0</v>
      </c>
      <c r="I116" s="54">
        <f t="shared" si="6"/>
        <v>60172</v>
      </c>
      <c r="J116" s="33">
        <v>0</v>
      </c>
      <c r="K116" s="33">
        <v>48138</v>
      </c>
      <c r="L116" s="33">
        <v>0</v>
      </c>
      <c r="M116" s="35">
        <v>0</v>
      </c>
      <c r="N116" s="54">
        <f t="shared" si="7"/>
        <v>48138</v>
      </c>
    </row>
    <row r="117" spans="1:14" ht="15" x14ac:dyDescent="0.15">
      <c r="A117" s="52" t="s">
        <v>183</v>
      </c>
      <c r="B117" s="100" t="s">
        <v>25</v>
      </c>
      <c r="C117" s="58">
        <v>2</v>
      </c>
      <c r="D117" s="33">
        <v>33532</v>
      </c>
      <c r="E117" s="33">
        <v>0</v>
      </c>
      <c r="F117" s="33">
        <v>0</v>
      </c>
      <c r="G117" s="33">
        <v>0</v>
      </c>
      <c r="H117" s="33">
        <v>0</v>
      </c>
      <c r="I117" s="54">
        <f t="shared" si="6"/>
        <v>33532</v>
      </c>
      <c r="J117" s="33">
        <v>33532</v>
      </c>
      <c r="K117" s="33">
        <v>0</v>
      </c>
      <c r="L117" s="33">
        <v>0</v>
      </c>
      <c r="M117" s="35">
        <v>0</v>
      </c>
      <c r="N117" s="54">
        <f t="shared" si="7"/>
        <v>33532</v>
      </c>
    </row>
    <row r="118" spans="1:14" ht="15" x14ac:dyDescent="0.15">
      <c r="A118" s="52" t="s">
        <v>184</v>
      </c>
      <c r="B118" s="100" t="s">
        <v>25</v>
      </c>
      <c r="C118" s="53">
        <v>2</v>
      </c>
      <c r="D118" s="33">
        <v>68988</v>
      </c>
      <c r="E118" s="33">
        <v>146</v>
      </c>
      <c r="F118" s="33">
        <v>0</v>
      </c>
      <c r="G118" s="33">
        <v>0</v>
      </c>
      <c r="H118" s="33">
        <v>0</v>
      </c>
      <c r="I118" s="54">
        <f t="shared" si="6"/>
        <v>69134</v>
      </c>
      <c r="J118" s="33">
        <v>0</v>
      </c>
      <c r="K118" s="33">
        <v>21196</v>
      </c>
      <c r="L118" s="33">
        <v>0</v>
      </c>
      <c r="M118" s="35">
        <v>0</v>
      </c>
      <c r="N118" s="54">
        <f t="shared" si="7"/>
        <v>21196</v>
      </c>
    </row>
    <row r="119" spans="1:14" ht="15" x14ac:dyDescent="0.15">
      <c r="A119" s="51" t="s">
        <v>103</v>
      </c>
      <c r="B119" s="25" t="s">
        <v>24</v>
      </c>
      <c r="C119" s="53">
        <v>3</v>
      </c>
      <c r="D119" s="33">
        <v>1427216</v>
      </c>
      <c r="E119" s="33">
        <v>0</v>
      </c>
      <c r="F119" s="33">
        <v>0</v>
      </c>
      <c r="G119" s="33">
        <v>0</v>
      </c>
      <c r="H119" s="33">
        <v>0</v>
      </c>
      <c r="I119" s="54">
        <f t="shared" si="6"/>
        <v>1427216</v>
      </c>
      <c r="J119" s="33">
        <v>447763</v>
      </c>
      <c r="K119" s="33">
        <v>0</v>
      </c>
      <c r="L119" s="33">
        <v>0</v>
      </c>
      <c r="M119" s="35">
        <v>0</v>
      </c>
      <c r="N119" s="54">
        <f t="shared" si="7"/>
        <v>447763</v>
      </c>
    </row>
    <row r="120" spans="1:14" ht="15" x14ac:dyDescent="0.15">
      <c r="A120" s="51" t="s">
        <v>102</v>
      </c>
      <c r="B120" s="25" t="s">
        <v>24</v>
      </c>
      <c r="C120" s="53">
        <v>3</v>
      </c>
      <c r="D120" s="33">
        <v>663174</v>
      </c>
      <c r="E120" s="33">
        <v>0</v>
      </c>
      <c r="F120" s="33">
        <v>0</v>
      </c>
      <c r="G120" s="33">
        <v>0</v>
      </c>
      <c r="H120" s="33">
        <v>0</v>
      </c>
      <c r="I120" s="54">
        <f t="shared" si="6"/>
        <v>663174</v>
      </c>
      <c r="J120" s="33">
        <v>309227</v>
      </c>
      <c r="K120" s="33">
        <v>11740</v>
      </c>
      <c r="L120" s="33">
        <v>0</v>
      </c>
      <c r="M120" s="35">
        <v>0</v>
      </c>
      <c r="N120" s="54">
        <f t="shared" si="7"/>
        <v>320967</v>
      </c>
    </row>
    <row r="121" spans="1:14" ht="15" x14ac:dyDescent="0.15">
      <c r="A121" s="51" t="s">
        <v>104</v>
      </c>
      <c r="B121" s="25" t="s">
        <v>24</v>
      </c>
      <c r="C121" s="53">
        <v>3</v>
      </c>
      <c r="D121" s="33">
        <v>125842</v>
      </c>
      <c r="E121" s="33">
        <v>58260</v>
      </c>
      <c r="F121" s="33">
        <v>0</v>
      </c>
      <c r="G121" s="33">
        <v>0</v>
      </c>
      <c r="H121" s="33">
        <v>0</v>
      </c>
      <c r="I121" s="54">
        <f t="shared" si="6"/>
        <v>184102</v>
      </c>
      <c r="J121" s="33">
        <v>17895</v>
      </c>
      <c r="K121" s="33">
        <v>79227</v>
      </c>
      <c r="L121" s="33">
        <v>0</v>
      </c>
      <c r="M121" s="35">
        <v>0</v>
      </c>
      <c r="N121" s="54">
        <f t="shared" si="7"/>
        <v>97122</v>
      </c>
    </row>
    <row r="122" spans="1:14" ht="15" x14ac:dyDescent="0.15">
      <c r="A122" s="51" t="s">
        <v>105</v>
      </c>
      <c r="B122" s="25" t="s">
        <v>24</v>
      </c>
      <c r="C122" s="53">
        <v>3</v>
      </c>
      <c r="D122" s="33">
        <v>1865024</v>
      </c>
      <c r="E122" s="33">
        <v>0</v>
      </c>
      <c r="F122" s="33">
        <v>0</v>
      </c>
      <c r="G122" s="33">
        <v>0</v>
      </c>
      <c r="H122" s="33">
        <v>0</v>
      </c>
      <c r="I122" s="54">
        <f t="shared" si="6"/>
        <v>1865024</v>
      </c>
      <c r="J122" s="33">
        <v>0</v>
      </c>
      <c r="K122" s="33">
        <v>0</v>
      </c>
      <c r="L122" s="33">
        <v>1822598</v>
      </c>
      <c r="M122" s="35">
        <v>0</v>
      </c>
      <c r="N122" s="54">
        <f t="shared" si="7"/>
        <v>1822598</v>
      </c>
    </row>
    <row r="123" spans="1:14" ht="15" x14ac:dyDescent="0.15">
      <c r="A123" s="51" t="s">
        <v>106</v>
      </c>
      <c r="B123" s="25" t="s">
        <v>24</v>
      </c>
      <c r="C123" s="53">
        <v>3</v>
      </c>
      <c r="D123" s="33">
        <v>9802</v>
      </c>
      <c r="E123" s="33">
        <v>0</v>
      </c>
      <c r="F123" s="33">
        <v>0</v>
      </c>
      <c r="G123" s="33">
        <v>0</v>
      </c>
      <c r="H123" s="33">
        <v>0</v>
      </c>
      <c r="I123" s="54">
        <f t="shared" si="6"/>
        <v>9802</v>
      </c>
      <c r="J123" s="33">
        <v>0</v>
      </c>
      <c r="K123" s="33">
        <v>3658</v>
      </c>
      <c r="L123" s="33">
        <v>0</v>
      </c>
      <c r="M123" s="35">
        <v>0</v>
      </c>
      <c r="N123" s="54">
        <f t="shared" si="7"/>
        <v>3658</v>
      </c>
    </row>
    <row r="124" spans="1:14" ht="15" x14ac:dyDescent="0.15">
      <c r="A124" s="51" t="s">
        <v>107</v>
      </c>
      <c r="B124" s="25" t="s">
        <v>24</v>
      </c>
      <c r="C124" s="53">
        <v>3</v>
      </c>
      <c r="D124" s="33">
        <v>73271</v>
      </c>
      <c r="E124" s="33">
        <v>0</v>
      </c>
      <c r="F124" s="33">
        <v>0</v>
      </c>
      <c r="G124" s="33">
        <v>0</v>
      </c>
      <c r="H124" s="33">
        <v>0</v>
      </c>
      <c r="I124" s="54">
        <f t="shared" si="6"/>
        <v>73271</v>
      </c>
      <c r="J124" s="33">
        <v>0</v>
      </c>
      <c r="K124" s="33">
        <v>25674</v>
      </c>
      <c r="L124" s="33">
        <v>0</v>
      </c>
      <c r="M124" s="35">
        <v>0</v>
      </c>
      <c r="N124" s="54">
        <f t="shared" si="7"/>
        <v>25674</v>
      </c>
    </row>
    <row r="125" spans="1:14" ht="15" x14ac:dyDescent="0.15">
      <c r="A125" s="52" t="s">
        <v>111</v>
      </c>
      <c r="B125" s="25" t="s">
        <v>24</v>
      </c>
      <c r="C125" s="53">
        <v>3</v>
      </c>
      <c r="D125" s="33">
        <v>2216</v>
      </c>
      <c r="E125" s="33">
        <v>70500</v>
      </c>
      <c r="F125" s="33">
        <v>0</v>
      </c>
      <c r="G125" s="33">
        <v>0</v>
      </c>
      <c r="H125" s="33">
        <v>0</v>
      </c>
      <c r="I125" s="54">
        <f t="shared" si="6"/>
        <v>72716</v>
      </c>
      <c r="J125" s="33">
        <v>71503</v>
      </c>
      <c r="K125" s="33">
        <v>1213</v>
      </c>
      <c r="L125" s="33">
        <v>0</v>
      </c>
      <c r="M125" s="35">
        <v>0</v>
      </c>
      <c r="N125" s="54">
        <f t="shared" si="7"/>
        <v>72716</v>
      </c>
    </row>
    <row r="126" spans="1:14" ht="15" x14ac:dyDescent="0.15">
      <c r="A126" s="51" t="s">
        <v>108</v>
      </c>
      <c r="B126" s="25" t="s">
        <v>24</v>
      </c>
      <c r="C126" s="53">
        <v>3</v>
      </c>
      <c r="D126" s="33">
        <v>36062</v>
      </c>
      <c r="E126" s="33">
        <v>94510</v>
      </c>
      <c r="F126" s="33">
        <v>0</v>
      </c>
      <c r="G126" s="33">
        <v>0</v>
      </c>
      <c r="H126" s="33">
        <v>0</v>
      </c>
      <c r="I126" s="54">
        <f t="shared" si="6"/>
        <v>130572</v>
      </c>
      <c r="J126" s="33">
        <v>0</v>
      </c>
      <c r="K126" s="33">
        <v>105152</v>
      </c>
      <c r="L126" s="33">
        <v>0</v>
      </c>
      <c r="M126" s="35">
        <v>0</v>
      </c>
      <c r="N126" s="54">
        <f t="shared" si="7"/>
        <v>105152</v>
      </c>
    </row>
    <row r="127" spans="1:14" ht="15" x14ac:dyDescent="0.15">
      <c r="A127" s="51" t="s">
        <v>109</v>
      </c>
      <c r="B127" s="25" t="s">
        <v>24</v>
      </c>
      <c r="C127" s="53">
        <v>3</v>
      </c>
      <c r="D127" s="33">
        <v>56297</v>
      </c>
      <c r="E127" s="33">
        <v>0</v>
      </c>
      <c r="F127" s="33">
        <v>0</v>
      </c>
      <c r="G127" s="33">
        <v>0</v>
      </c>
      <c r="H127" s="33">
        <v>0</v>
      </c>
      <c r="I127" s="54">
        <f t="shared" si="6"/>
        <v>56297</v>
      </c>
      <c r="J127" s="33">
        <v>0</v>
      </c>
      <c r="K127" s="33">
        <v>44487</v>
      </c>
      <c r="L127" s="33">
        <v>0</v>
      </c>
      <c r="M127" s="35">
        <v>0</v>
      </c>
      <c r="N127" s="54">
        <f t="shared" si="7"/>
        <v>44487</v>
      </c>
    </row>
    <row r="128" spans="1:14" ht="15" x14ac:dyDescent="0.15">
      <c r="A128" s="51" t="s">
        <v>110</v>
      </c>
      <c r="B128" s="25" t="s">
        <v>24</v>
      </c>
      <c r="C128" s="58">
        <v>3</v>
      </c>
      <c r="D128" s="33">
        <v>14053</v>
      </c>
      <c r="E128" s="33">
        <v>1073</v>
      </c>
      <c r="F128" s="33">
        <v>0</v>
      </c>
      <c r="G128" s="33">
        <v>0</v>
      </c>
      <c r="H128" s="33">
        <v>0</v>
      </c>
      <c r="I128" s="54">
        <f t="shared" si="6"/>
        <v>15126</v>
      </c>
      <c r="J128" s="33">
        <v>0</v>
      </c>
      <c r="K128" s="33">
        <v>15126</v>
      </c>
      <c r="L128" s="33">
        <v>0</v>
      </c>
      <c r="M128" s="35">
        <v>0</v>
      </c>
      <c r="N128" s="54">
        <f t="shared" si="7"/>
        <v>15126</v>
      </c>
    </row>
    <row r="129" spans="1:14" ht="15" x14ac:dyDescent="0.15">
      <c r="A129" s="52" t="s">
        <v>112</v>
      </c>
      <c r="B129" s="25" t="s">
        <v>24</v>
      </c>
      <c r="C129" s="58">
        <v>4</v>
      </c>
      <c r="D129" s="33">
        <v>3310</v>
      </c>
      <c r="E129" s="33">
        <v>0</v>
      </c>
      <c r="F129" s="33">
        <v>0</v>
      </c>
      <c r="G129" s="33">
        <v>0</v>
      </c>
      <c r="H129" s="33">
        <v>0</v>
      </c>
      <c r="I129" s="54">
        <f t="shared" si="6"/>
        <v>3310</v>
      </c>
      <c r="J129" s="33">
        <v>0</v>
      </c>
      <c r="K129" s="33">
        <v>3310</v>
      </c>
      <c r="L129" s="33">
        <v>0</v>
      </c>
      <c r="M129" s="35">
        <v>0</v>
      </c>
      <c r="N129" s="54">
        <f t="shared" si="7"/>
        <v>3310</v>
      </c>
    </row>
    <row r="130" spans="1:14" ht="15" x14ac:dyDescent="0.15">
      <c r="A130" s="52" t="s">
        <v>113</v>
      </c>
      <c r="B130" s="25" t="s">
        <v>24</v>
      </c>
      <c r="C130" s="58">
        <v>3</v>
      </c>
      <c r="D130" s="33">
        <v>3732</v>
      </c>
      <c r="E130" s="33">
        <v>0</v>
      </c>
      <c r="F130" s="33">
        <v>0</v>
      </c>
      <c r="G130" s="33">
        <v>0</v>
      </c>
      <c r="H130" s="33">
        <v>0</v>
      </c>
      <c r="I130" s="54">
        <f t="shared" si="6"/>
        <v>3732</v>
      </c>
      <c r="J130" s="33">
        <v>0</v>
      </c>
      <c r="K130" s="33">
        <v>0</v>
      </c>
      <c r="L130" s="33">
        <v>0</v>
      </c>
      <c r="M130" s="35">
        <v>0</v>
      </c>
      <c r="N130" s="54">
        <f t="shared" si="7"/>
        <v>0</v>
      </c>
    </row>
    <row r="131" spans="1:14" ht="15" x14ac:dyDescent="0.15">
      <c r="A131" s="52" t="s">
        <v>114</v>
      </c>
      <c r="B131" s="25" t="s">
        <v>24</v>
      </c>
      <c r="C131" s="58">
        <v>3</v>
      </c>
      <c r="D131" s="33">
        <v>1436</v>
      </c>
      <c r="E131" s="33">
        <v>0</v>
      </c>
      <c r="F131" s="33">
        <v>0</v>
      </c>
      <c r="G131" s="33">
        <v>0</v>
      </c>
      <c r="H131" s="33">
        <v>0</v>
      </c>
      <c r="I131" s="54">
        <f t="shared" si="6"/>
        <v>1436</v>
      </c>
      <c r="J131" s="33">
        <v>0</v>
      </c>
      <c r="K131" s="33">
        <v>1436</v>
      </c>
      <c r="L131" s="33">
        <v>0</v>
      </c>
      <c r="M131" s="35">
        <v>0</v>
      </c>
      <c r="N131" s="54">
        <f t="shared" si="7"/>
        <v>1436</v>
      </c>
    </row>
    <row r="132" spans="1:14" ht="15" x14ac:dyDescent="0.15">
      <c r="A132" s="51" t="s">
        <v>101</v>
      </c>
      <c r="B132" s="25" t="s">
        <v>24</v>
      </c>
      <c r="C132" s="58">
        <v>4</v>
      </c>
      <c r="D132" s="33">
        <v>18902</v>
      </c>
      <c r="E132" s="33">
        <v>0</v>
      </c>
      <c r="F132" s="33">
        <v>0</v>
      </c>
      <c r="G132" s="33">
        <v>0</v>
      </c>
      <c r="H132" s="33">
        <v>0</v>
      </c>
      <c r="I132" s="54">
        <f t="shared" si="6"/>
        <v>18902</v>
      </c>
      <c r="J132" s="33">
        <v>0</v>
      </c>
      <c r="K132" s="33">
        <v>18805</v>
      </c>
      <c r="L132" s="33">
        <v>0</v>
      </c>
      <c r="M132" s="35">
        <v>0</v>
      </c>
      <c r="N132" s="54">
        <f t="shared" si="7"/>
        <v>18805</v>
      </c>
    </row>
    <row r="133" spans="1:14" ht="15" x14ac:dyDescent="0.15">
      <c r="A133" s="51" t="s">
        <v>115</v>
      </c>
      <c r="B133" s="25" t="s">
        <v>24</v>
      </c>
      <c r="C133" s="58">
        <v>3</v>
      </c>
      <c r="D133" s="33">
        <v>6555</v>
      </c>
      <c r="E133" s="33">
        <v>0</v>
      </c>
      <c r="F133" s="33">
        <v>0</v>
      </c>
      <c r="G133" s="33">
        <v>0</v>
      </c>
      <c r="H133" s="33">
        <v>0</v>
      </c>
      <c r="I133" s="54">
        <f t="shared" si="6"/>
        <v>6555</v>
      </c>
      <c r="J133" s="33">
        <v>0</v>
      </c>
      <c r="K133" s="33">
        <v>6555</v>
      </c>
      <c r="L133" s="33">
        <v>0</v>
      </c>
      <c r="M133" s="35">
        <v>0</v>
      </c>
      <c r="N133" s="54">
        <f t="shared" si="7"/>
        <v>6555</v>
      </c>
    </row>
    <row r="134" spans="1:14" ht="15" x14ac:dyDescent="0.15">
      <c r="A134" s="51" t="s">
        <v>100</v>
      </c>
      <c r="B134" s="25" t="s">
        <v>24</v>
      </c>
      <c r="C134" s="58">
        <v>3</v>
      </c>
      <c r="D134" s="33">
        <v>49161</v>
      </c>
      <c r="E134" s="33">
        <v>0</v>
      </c>
      <c r="F134" s="33">
        <v>0</v>
      </c>
      <c r="G134" s="33">
        <v>0</v>
      </c>
      <c r="H134" s="33">
        <v>0</v>
      </c>
      <c r="I134" s="54">
        <f t="shared" si="6"/>
        <v>49161</v>
      </c>
      <c r="J134" s="33">
        <v>46494</v>
      </c>
      <c r="K134" s="33">
        <v>0</v>
      </c>
      <c r="L134" s="33">
        <v>0</v>
      </c>
      <c r="M134" s="35">
        <v>0</v>
      </c>
      <c r="N134" s="54">
        <f t="shared" si="7"/>
        <v>46494</v>
      </c>
    </row>
    <row r="135" spans="1:14" ht="15" x14ac:dyDescent="0.15">
      <c r="A135" s="51" t="s">
        <v>99</v>
      </c>
      <c r="B135" s="25" t="s">
        <v>24</v>
      </c>
      <c r="C135" s="58">
        <v>3</v>
      </c>
      <c r="D135" s="33">
        <v>39821</v>
      </c>
      <c r="E135" s="33">
        <v>0</v>
      </c>
      <c r="F135" s="33">
        <v>0</v>
      </c>
      <c r="G135" s="33">
        <v>0</v>
      </c>
      <c r="H135" s="33">
        <v>0</v>
      </c>
      <c r="I135" s="54">
        <f t="shared" si="6"/>
        <v>39821</v>
      </c>
      <c r="J135" s="33">
        <v>39821</v>
      </c>
      <c r="K135" s="33">
        <v>0</v>
      </c>
      <c r="L135" s="33">
        <v>0</v>
      </c>
      <c r="M135" s="35">
        <v>0</v>
      </c>
      <c r="N135" s="54">
        <f t="shared" si="7"/>
        <v>39821</v>
      </c>
    </row>
    <row r="136" spans="1:14" ht="15" x14ac:dyDescent="0.15">
      <c r="A136" s="52" t="s">
        <v>116</v>
      </c>
      <c r="B136" s="25" t="s">
        <v>24</v>
      </c>
      <c r="C136" s="58">
        <v>3</v>
      </c>
      <c r="D136" s="33">
        <v>271</v>
      </c>
      <c r="E136" s="33">
        <v>23678</v>
      </c>
      <c r="F136" s="33">
        <v>0</v>
      </c>
      <c r="G136" s="33">
        <v>0</v>
      </c>
      <c r="H136" s="33">
        <v>0</v>
      </c>
      <c r="I136" s="54">
        <f t="shared" si="6"/>
        <v>23949</v>
      </c>
      <c r="J136" s="33">
        <v>23949</v>
      </c>
      <c r="K136" s="33">
        <v>0</v>
      </c>
      <c r="L136" s="33">
        <v>0</v>
      </c>
      <c r="M136" s="35">
        <v>0</v>
      </c>
      <c r="N136" s="54">
        <f t="shared" si="7"/>
        <v>23949</v>
      </c>
    </row>
    <row r="137" spans="1:14" ht="15" x14ac:dyDescent="0.15">
      <c r="A137" s="51" t="s">
        <v>136</v>
      </c>
      <c r="B137" s="25" t="s">
        <v>24</v>
      </c>
      <c r="C137" s="58">
        <v>3</v>
      </c>
      <c r="D137" s="33">
        <v>2734641</v>
      </c>
      <c r="E137" s="33">
        <v>521193</v>
      </c>
      <c r="F137" s="33">
        <v>0</v>
      </c>
      <c r="G137" s="33">
        <v>0</v>
      </c>
      <c r="H137" s="33">
        <v>0</v>
      </c>
      <c r="I137" s="54">
        <f t="shared" si="6"/>
        <v>3255834</v>
      </c>
      <c r="J137" s="33">
        <v>3181406</v>
      </c>
      <c r="K137" s="33">
        <v>8106</v>
      </c>
      <c r="L137" s="33">
        <v>0</v>
      </c>
      <c r="M137" s="35">
        <v>0</v>
      </c>
      <c r="N137" s="54">
        <f t="shared" si="7"/>
        <v>3189512</v>
      </c>
    </row>
    <row r="138" spans="1:14" ht="15" x14ac:dyDescent="0.15">
      <c r="A138" s="52" t="s">
        <v>117</v>
      </c>
      <c r="B138" s="25" t="s">
        <v>24</v>
      </c>
      <c r="C138" s="58">
        <v>3</v>
      </c>
      <c r="D138" s="33">
        <v>13206</v>
      </c>
      <c r="E138" s="33">
        <v>0</v>
      </c>
      <c r="F138" s="33">
        <v>0</v>
      </c>
      <c r="G138" s="33">
        <v>0</v>
      </c>
      <c r="H138" s="33">
        <v>0</v>
      </c>
      <c r="I138" s="54">
        <f t="shared" si="6"/>
        <v>13206</v>
      </c>
      <c r="J138" s="33">
        <v>0</v>
      </c>
      <c r="K138" s="33">
        <v>11622</v>
      </c>
      <c r="L138" s="33">
        <v>0</v>
      </c>
      <c r="M138" s="35">
        <v>0</v>
      </c>
      <c r="N138" s="54">
        <f t="shared" si="7"/>
        <v>11622</v>
      </c>
    </row>
    <row r="139" spans="1:14" ht="15" x14ac:dyDescent="0.15">
      <c r="A139" s="52" t="s">
        <v>139</v>
      </c>
      <c r="B139" s="25" t="s">
        <v>24</v>
      </c>
      <c r="C139" s="58">
        <v>3</v>
      </c>
      <c r="D139" s="33">
        <v>98838</v>
      </c>
      <c r="E139" s="33">
        <v>0</v>
      </c>
      <c r="F139" s="33">
        <v>0</v>
      </c>
      <c r="G139" s="33">
        <v>0</v>
      </c>
      <c r="H139" s="33">
        <v>0</v>
      </c>
      <c r="I139" s="54">
        <f t="shared" ref="I139" si="8">SUM(D139:H139)</f>
        <v>98838</v>
      </c>
      <c r="J139" s="33">
        <v>98838</v>
      </c>
      <c r="K139" s="33">
        <v>0</v>
      </c>
      <c r="L139" s="33">
        <v>0</v>
      </c>
      <c r="M139" s="35">
        <v>0</v>
      </c>
      <c r="N139" s="54">
        <f t="shared" ref="N139" si="9">SUM(J139:M139)</f>
        <v>98838</v>
      </c>
    </row>
    <row r="140" spans="1:14" ht="15" x14ac:dyDescent="0.15">
      <c r="A140" s="52" t="s">
        <v>259</v>
      </c>
      <c r="B140" s="25" t="s">
        <v>24</v>
      </c>
      <c r="C140" s="58">
        <v>3</v>
      </c>
      <c r="D140" s="33">
        <v>172555</v>
      </c>
      <c r="E140" s="33">
        <v>0</v>
      </c>
      <c r="F140" s="33">
        <v>0</v>
      </c>
      <c r="G140" s="33">
        <v>0</v>
      </c>
      <c r="H140" s="33">
        <v>0</v>
      </c>
      <c r="I140" s="54">
        <f t="shared" si="6"/>
        <v>172555</v>
      </c>
      <c r="J140" s="33">
        <v>0</v>
      </c>
      <c r="K140" s="33">
        <v>19388</v>
      </c>
      <c r="L140" s="33">
        <v>0</v>
      </c>
      <c r="M140" s="35">
        <v>0</v>
      </c>
      <c r="N140" s="54">
        <f t="shared" si="7"/>
        <v>19388</v>
      </c>
    </row>
    <row r="141" spans="1:14" x14ac:dyDescent="0.15">
      <c r="A141" s="32" t="s">
        <v>238</v>
      </c>
    </row>
    <row r="142" spans="1:14" x14ac:dyDescent="0.15">
      <c r="A142" s="32" t="s">
        <v>61</v>
      </c>
    </row>
    <row r="144" spans="1:14" s="15" customFormat="1" x14ac:dyDescent="0.15">
      <c r="A144" s="116"/>
      <c r="B144" s="116"/>
      <c r="M144" s="114"/>
    </row>
    <row r="145" spans="1:14" ht="14.1" customHeight="1" x14ac:dyDescent="0.15">
      <c r="A145" s="128" t="s">
        <v>214</v>
      </c>
      <c r="B145" s="128"/>
      <c r="C145" s="128"/>
      <c r="D145" s="128"/>
      <c r="E145" s="128"/>
      <c r="F145" s="15"/>
      <c r="G145" s="15"/>
      <c r="H145" s="15"/>
      <c r="N145" s="11" t="s">
        <v>203</v>
      </c>
    </row>
    <row r="146" spans="1:14" ht="17.25" customHeight="1" x14ac:dyDescent="0.2">
      <c r="A146" s="129" t="s">
        <v>53</v>
      </c>
      <c r="B146" s="130" t="s">
        <v>23</v>
      </c>
      <c r="C146" s="130" t="s">
        <v>127</v>
      </c>
      <c r="D146" s="137" t="s">
        <v>30</v>
      </c>
      <c r="E146" s="137"/>
      <c r="F146" s="137"/>
      <c r="G146" s="137"/>
      <c r="H146" s="137"/>
      <c r="I146" s="137"/>
      <c r="J146" s="138" t="s">
        <v>59</v>
      </c>
      <c r="K146" s="139"/>
      <c r="L146" s="139"/>
      <c r="M146" s="139"/>
      <c r="N146" s="140"/>
    </row>
    <row r="147" spans="1:14" ht="33.75" customHeight="1" x14ac:dyDescent="0.2">
      <c r="A147" s="129"/>
      <c r="B147" s="131"/>
      <c r="C147" s="131"/>
      <c r="D147" s="46" t="s">
        <v>60</v>
      </c>
      <c r="E147" s="46" t="s">
        <v>54</v>
      </c>
      <c r="F147" s="46" t="s">
        <v>57</v>
      </c>
      <c r="G147" s="49" t="s">
        <v>33</v>
      </c>
      <c r="H147" s="48" t="s">
        <v>55</v>
      </c>
      <c r="I147" s="46" t="s">
        <v>29</v>
      </c>
      <c r="J147" s="46" t="s">
        <v>32</v>
      </c>
      <c r="K147" s="46" t="s">
        <v>58</v>
      </c>
      <c r="L147" s="46" t="s">
        <v>33</v>
      </c>
      <c r="M147" s="46" t="s">
        <v>31</v>
      </c>
      <c r="N147" s="46" t="s">
        <v>56</v>
      </c>
    </row>
    <row r="148" spans="1:14" ht="14.1" customHeight="1" x14ac:dyDescent="0.15">
      <c r="A148" s="51" t="s">
        <v>0</v>
      </c>
      <c r="B148" s="25" t="s">
        <v>27</v>
      </c>
      <c r="C148" s="53">
        <v>1</v>
      </c>
      <c r="D148" s="33">
        <v>11945</v>
      </c>
      <c r="E148" s="33">
        <v>0</v>
      </c>
      <c r="F148" s="33">
        <v>0</v>
      </c>
      <c r="G148" s="33">
        <v>0</v>
      </c>
      <c r="H148" s="33">
        <v>0</v>
      </c>
      <c r="I148" s="54">
        <f t="shared" ref="I148:I188" si="10">SUM(D148:H148)</f>
        <v>11945</v>
      </c>
      <c r="J148" s="33">
        <v>0</v>
      </c>
      <c r="K148" s="33">
        <v>11945</v>
      </c>
      <c r="L148" s="33">
        <v>0</v>
      </c>
      <c r="M148" s="35">
        <v>0</v>
      </c>
      <c r="N148" s="54">
        <f t="shared" ref="N148:N188" si="11">SUM(J148:M148)</f>
        <v>11945</v>
      </c>
    </row>
    <row r="149" spans="1:14" ht="14.1" customHeight="1" x14ac:dyDescent="0.15">
      <c r="A149" s="51" t="s">
        <v>1</v>
      </c>
      <c r="B149" s="25" t="s">
        <v>28</v>
      </c>
      <c r="C149" s="53">
        <v>2</v>
      </c>
      <c r="D149" s="33">
        <v>1746</v>
      </c>
      <c r="E149" s="33">
        <v>0</v>
      </c>
      <c r="F149" s="33">
        <v>0</v>
      </c>
      <c r="G149" s="33">
        <v>0</v>
      </c>
      <c r="H149" s="33">
        <v>0</v>
      </c>
      <c r="I149" s="54">
        <f t="shared" si="10"/>
        <v>1746</v>
      </c>
      <c r="J149" s="33">
        <v>0</v>
      </c>
      <c r="K149" s="33">
        <v>1746</v>
      </c>
      <c r="L149" s="33">
        <v>0</v>
      </c>
      <c r="M149" s="35">
        <v>0</v>
      </c>
      <c r="N149" s="54">
        <f t="shared" si="11"/>
        <v>1746</v>
      </c>
    </row>
    <row r="150" spans="1:14" ht="14.1" customHeight="1" x14ac:dyDescent="0.15">
      <c r="A150" s="51" t="s">
        <v>2</v>
      </c>
      <c r="B150" s="25" t="s">
        <v>28</v>
      </c>
      <c r="C150" s="53">
        <v>2</v>
      </c>
      <c r="D150" s="33">
        <v>1319</v>
      </c>
      <c r="E150" s="33">
        <v>0</v>
      </c>
      <c r="F150" s="33">
        <v>0</v>
      </c>
      <c r="G150" s="33">
        <v>0</v>
      </c>
      <c r="H150" s="33">
        <v>0</v>
      </c>
      <c r="I150" s="54">
        <f t="shared" si="10"/>
        <v>1319</v>
      </c>
      <c r="J150" s="33">
        <v>0</v>
      </c>
      <c r="K150" s="33">
        <v>1319</v>
      </c>
      <c r="L150" s="33">
        <v>0</v>
      </c>
      <c r="M150" s="35">
        <v>0</v>
      </c>
      <c r="N150" s="54">
        <f t="shared" si="11"/>
        <v>1319</v>
      </c>
    </row>
    <row r="151" spans="1:14" ht="14.1" customHeight="1" x14ac:dyDescent="0.15">
      <c r="A151" s="51" t="s">
        <v>3</v>
      </c>
      <c r="B151" s="25" t="s">
        <v>28</v>
      </c>
      <c r="C151" s="53">
        <v>2</v>
      </c>
      <c r="D151" s="33">
        <v>4753</v>
      </c>
      <c r="E151" s="33">
        <v>0</v>
      </c>
      <c r="F151" s="33">
        <v>0</v>
      </c>
      <c r="G151" s="33">
        <v>0</v>
      </c>
      <c r="H151" s="33">
        <v>0</v>
      </c>
      <c r="I151" s="54">
        <f t="shared" si="10"/>
        <v>4753</v>
      </c>
      <c r="J151" s="33">
        <v>0</v>
      </c>
      <c r="K151" s="33">
        <v>4558</v>
      </c>
      <c r="L151" s="33">
        <v>0</v>
      </c>
      <c r="M151" s="35">
        <v>0</v>
      </c>
      <c r="N151" s="54">
        <f t="shared" si="11"/>
        <v>4558</v>
      </c>
    </row>
    <row r="152" spans="1:14" ht="14.1" customHeight="1" x14ac:dyDescent="0.15">
      <c r="A152" s="51" t="s">
        <v>4</v>
      </c>
      <c r="B152" s="25" t="s">
        <v>132</v>
      </c>
      <c r="C152" s="53">
        <v>3</v>
      </c>
      <c r="D152" s="33">
        <v>535850</v>
      </c>
      <c r="E152" s="33">
        <v>0</v>
      </c>
      <c r="F152" s="33">
        <v>0</v>
      </c>
      <c r="G152" s="33">
        <v>0</v>
      </c>
      <c r="H152" s="33">
        <v>0</v>
      </c>
      <c r="I152" s="54">
        <f t="shared" si="10"/>
        <v>535850</v>
      </c>
      <c r="J152" s="33">
        <v>0</v>
      </c>
      <c r="K152" s="33">
        <v>450716</v>
      </c>
      <c r="L152" s="33">
        <v>0</v>
      </c>
      <c r="M152" s="35">
        <v>0</v>
      </c>
      <c r="N152" s="54">
        <f t="shared" si="11"/>
        <v>450716</v>
      </c>
    </row>
    <row r="153" spans="1:14" ht="14.1" customHeight="1" x14ac:dyDescent="0.15">
      <c r="A153" s="51" t="s">
        <v>5</v>
      </c>
      <c r="B153" s="25" t="s">
        <v>26</v>
      </c>
      <c r="C153" s="53">
        <v>4</v>
      </c>
      <c r="D153" s="33">
        <v>106204</v>
      </c>
      <c r="E153" s="33">
        <v>0</v>
      </c>
      <c r="F153" s="33">
        <v>0</v>
      </c>
      <c r="G153" s="33">
        <v>0</v>
      </c>
      <c r="H153" s="33">
        <v>0</v>
      </c>
      <c r="I153" s="54">
        <f t="shared" si="10"/>
        <v>106204</v>
      </c>
      <c r="J153" s="33">
        <v>0</v>
      </c>
      <c r="K153" s="33">
        <v>95584</v>
      </c>
      <c r="L153" s="33">
        <v>0</v>
      </c>
      <c r="M153" s="35">
        <v>0</v>
      </c>
      <c r="N153" s="54">
        <f t="shared" si="11"/>
        <v>95584</v>
      </c>
    </row>
    <row r="154" spans="1:14" ht="14.1" customHeight="1" x14ac:dyDescent="0.15">
      <c r="A154" s="51" t="s">
        <v>177</v>
      </c>
      <c r="B154" s="25" t="s">
        <v>26</v>
      </c>
      <c r="C154" s="53">
        <v>3</v>
      </c>
      <c r="D154" s="33">
        <v>76172</v>
      </c>
      <c r="E154" s="33">
        <v>0</v>
      </c>
      <c r="F154" s="33">
        <v>0</v>
      </c>
      <c r="G154" s="33">
        <v>0</v>
      </c>
      <c r="H154" s="33">
        <v>0</v>
      </c>
      <c r="I154" s="54">
        <f t="shared" si="10"/>
        <v>76172</v>
      </c>
      <c r="J154" s="33">
        <v>0</v>
      </c>
      <c r="K154" s="33">
        <v>76172</v>
      </c>
      <c r="L154" s="33">
        <v>0</v>
      </c>
      <c r="M154" s="35">
        <v>0</v>
      </c>
      <c r="N154" s="54">
        <f t="shared" si="11"/>
        <v>76172</v>
      </c>
    </row>
    <row r="155" spans="1:14" ht="15" x14ac:dyDescent="0.15">
      <c r="A155" s="51" t="s">
        <v>6</v>
      </c>
      <c r="B155" s="25" t="s">
        <v>26</v>
      </c>
      <c r="C155" s="53">
        <v>3</v>
      </c>
      <c r="D155" s="33">
        <v>1088934</v>
      </c>
      <c r="E155" s="33">
        <v>0</v>
      </c>
      <c r="F155" s="33">
        <v>0</v>
      </c>
      <c r="G155" s="33">
        <v>0</v>
      </c>
      <c r="H155" s="33">
        <v>0</v>
      </c>
      <c r="I155" s="54">
        <f t="shared" si="10"/>
        <v>1088934</v>
      </c>
      <c r="J155" s="33">
        <v>0</v>
      </c>
      <c r="K155" s="33">
        <v>952300</v>
      </c>
      <c r="L155" s="33">
        <v>0</v>
      </c>
      <c r="M155" s="35">
        <v>0</v>
      </c>
      <c r="N155" s="54">
        <f t="shared" si="11"/>
        <v>952300</v>
      </c>
    </row>
    <row r="156" spans="1:14" ht="15" x14ac:dyDescent="0.15">
      <c r="A156" s="51" t="s">
        <v>7</v>
      </c>
      <c r="B156" s="25" t="s">
        <v>26</v>
      </c>
      <c r="C156" s="53">
        <v>4</v>
      </c>
      <c r="D156" s="33">
        <v>133950</v>
      </c>
      <c r="E156" s="33">
        <v>7886</v>
      </c>
      <c r="F156" s="33">
        <v>0</v>
      </c>
      <c r="G156" s="33">
        <v>0</v>
      </c>
      <c r="H156" s="33">
        <v>0</v>
      </c>
      <c r="I156" s="54">
        <f t="shared" si="10"/>
        <v>141836</v>
      </c>
      <c r="J156" s="33">
        <v>0</v>
      </c>
      <c r="K156" s="33">
        <v>141836</v>
      </c>
      <c r="L156" s="33">
        <v>0</v>
      </c>
      <c r="M156" s="35">
        <v>0</v>
      </c>
      <c r="N156" s="54">
        <f t="shared" si="11"/>
        <v>141836</v>
      </c>
    </row>
    <row r="157" spans="1:14" s="15" customFormat="1" ht="15" x14ac:dyDescent="0.15">
      <c r="A157" s="52" t="s">
        <v>8</v>
      </c>
      <c r="B157" s="25" t="s">
        <v>26</v>
      </c>
      <c r="C157" s="53">
        <v>5</v>
      </c>
      <c r="D157" s="55">
        <v>119322</v>
      </c>
      <c r="E157" s="55">
        <v>0</v>
      </c>
      <c r="F157" s="55">
        <v>0</v>
      </c>
      <c r="G157" s="55">
        <v>0</v>
      </c>
      <c r="H157" s="55">
        <v>0</v>
      </c>
      <c r="I157" s="56">
        <f t="shared" si="10"/>
        <v>119322</v>
      </c>
      <c r="J157" s="55">
        <v>0</v>
      </c>
      <c r="K157" s="55">
        <v>7800</v>
      </c>
      <c r="L157" s="55">
        <v>0</v>
      </c>
      <c r="M157" s="57">
        <v>0</v>
      </c>
      <c r="N157" s="56">
        <f t="shared" si="11"/>
        <v>7800</v>
      </c>
    </row>
    <row r="158" spans="1:14" ht="15" x14ac:dyDescent="0.15">
      <c r="A158" s="51" t="s">
        <v>178</v>
      </c>
      <c r="B158" s="25" t="s">
        <v>26</v>
      </c>
      <c r="C158" s="58">
        <v>2</v>
      </c>
      <c r="D158" s="33">
        <v>48506</v>
      </c>
      <c r="E158" s="33">
        <v>0</v>
      </c>
      <c r="F158" s="33">
        <v>0</v>
      </c>
      <c r="G158" s="33">
        <v>0</v>
      </c>
      <c r="H158" s="33">
        <v>0</v>
      </c>
      <c r="I158" s="54">
        <f t="shared" si="10"/>
        <v>48506</v>
      </c>
      <c r="J158" s="33">
        <v>0</v>
      </c>
      <c r="K158" s="33">
        <v>38124</v>
      </c>
      <c r="L158" s="33">
        <v>0</v>
      </c>
      <c r="M158" s="35">
        <v>0</v>
      </c>
      <c r="N158" s="54">
        <f t="shared" si="11"/>
        <v>38124</v>
      </c>
    </row>
    <row r="159" spans="1:14" ht="15" x14ac:dyDescent="0.15">
      <c r="A159" s="51" t="s">
        <v>179</v>
      </c>
      <c r="B159" s="25" t="s">
        <v>26</v>
      </c>
      <c r="C159" s="58">
        <v>3</v>
      </c>
      <c r="D159" s="33">
        <v>1187</v>
      </c>
      <c r="E159" s="33">
        <v>0</v>
      </c>
      <c r="F159" s="33">
        <v>0</v>
      </c>
      <c r="G159" s="33">
        <v>0</v>
      </c>
      <c r="H159" s="33">
        <v>0</v>
      </c>
      <c r="I159" s="54">
        <f t="shared" si="10"/>
        <v>1187</v>
      </c>
      <c r="J159" s="33">
        <v>0</v>
      </c>
      <c r="K159" s="33">
        <v>1187</v>
      </c>
      <c r="L159" s="33">
        <v>0</v>
      </c>
      <c r="M159" s="35">
        <v>0</v>
      </c>
      <c r="N159" s="54">
        <f t="shared" si="11"/>
        <v>1187</v>
      </c>
    </row>
    <row r="160" spans="1:14" ht="15" x14ac:dyDescent="0.15">
      <c r="A160" s="51" t="s">
        <v>9</v>
      </c>
      <c r="B160" s="25" t="s">
        <v>25</v>
      </c>
      <c r="C160" s="58">
        <v>4</v>
      </c>
      <c r="D160" s="33">
        <v>84551</v>
      </c>
      <c r="E160" s="33">
        <v>0</v>
      </c>
      <c r="F160" s="33">
        <v>0</v>
      </c>
      <c r="G160" s="33">
        <v>0</v>
      </c>
      <c r="H160" s="33">
        <v>0</v>
      </c>
      <c r="I160" s="54">
        <f t="shared" si="10"/>
        <v>84551</v>
      </c>
      <c r="J160" s="33">
        <v>0</v>
      </c>
      <c r="K160" s="33">
        <v>62682</v>
      </c>
      <c r="L160" s="33">
        <v>0</v>
      </c>
      <c r="M160" s="35">
        <v>0</v>
      </c>
      <c r="N160" s="54">
        <f t="shared" si="11"/>
        <v>62682</v>
      </c>
    </row>
    <row r="161" spans="1:14" ht="15" x14ac:dyDescent="0.15">
      <c r="A161" s="51" t="s">
        <v>10</v>
      </c>
      <c r="B161" s="25" t="s">
        <v>25</v>
      </c>
      <c r="C161" s="58">
        <v>4</v>
      </c>
      <c r="D161" s="33">
        <v>23160</v>
      </c>
      <c r="E161" s="33">
        <v>0</v>
      </c>
      <c r="F161" s="33">
        <v>0</v>
      </c>
      <c r="G161" s="33">
        <v>0</v>
      </c>
      <c r="H161" s="33">
        <v>0</v>
      </c>
      <c r="I161" s="54">
        <f t="shared" si="10"/>
        <v>23160</v>
      </c>
      <c r="J161" s="33">
        <v>0</v>
      </c>
      <c r="K161" s="33">
        <v>23160</v>
      </c>
      <c r="L161" s="33">
        <v>0</v>
      </c>
      <c r="M161" s="35">
        <v>0</v>
      </c>
      <c r="N161" s="54">
        <f t="shared" si="11"/>
        <v>23160</v>
      </c>
    </row>
    <row r="162" spans="1:14" ht="15" x14ac:dyDescent="0.15">
      <c r="A162" s="51" t="s">
        <v>180</v>
      </c>
      <c r="B162" s="25" t="s">
        <v>25</v>
      </c>
      <c r="C162" s="58">
        <v>5</v>
      </c>
      <c r="D162" s="33">
        <v>214579</v>
      </c>
      <c r="E162" s="33">
        <v>0</v>
      </c>
      <c r="F162" s="33">
        <v>0</v>
      </c>
      <c r="G162" s="33">
        <v>0</v>
      </c>
      <c r="H162" s="33">
        <v>0</v>
      </c>
      <c r="I162" s="54">
        <f t="shared" si="10"/>
        <v>214579</v>
      </c>
      <c r="J162" s="33">
        <v>68920</v>
      </c>
      <c r="K162" s="33">
        <v>0</v>
      </c>
      <c r="L162" s="33">
        <v>0</v>
      </c>
      <c r="M162" s="35">
        <v>0</v>
      </c>
      <c r="N162" s="54">
        <f t="shared" si="11"/>
        <v>68920</v>
      </c>
    </row>
    <row r="163" spans="1:14" ht="15" x14ac:dyDescent="0.15">
      <c r="A163" s="51" t="s">
        <v>181</v>
      </c>
      <c r="B163" s="25" t="s">
        <v>25</v>
      </c>
      <c r="C163" s="58">
        <v>5</v>
      </c>
      <c r="D163" s="33">
        <v>11368</v>
      </c>
      <c r="E163" s="33">
        <v>0</v>
      </c>
      <c r="F163" s="33">
        <v>0</v>
      </c>
      <c r="G163" s="33">
        <v>0</v>
      </c>
      <c r="H163" s="33">
        <v>0</v>
      </c>
      <c r="I163" s="54">
        <f t="shared" si="10"/>
        <v>11368</v>
      </c>
      <c r="J163" s="33">
        <v>11368</v>
      </c>
      <c r="K163" s="33">
        <v>0</v>
      </c>
      <c r="L163" s="33">
        <v>0</v>
      </c>
      <c r="M163" s="35">
        <v>0</v>
      </c>
      <c r="N163" s="54">
        <f t="shared" si="11"/>
        <v>11368</v>
      </c>
    </row>
    <row r="164" spans="1:14" ht="15" x14ac:dyDescent="0.15">
      <c r="A164" s="51" t="s">
        <v>182</v>
      </c>
      <c r="B164" s="25" t="s">
        <v>25</v>
      </c>
      <c r="C164" s="58">
        <v>4</v>
      </c>
      <c r="D164" s="33">
        <v>0</v>
      </c>
      <c r="E164" s="33">
        <v>12408</v>
      </c>
      <c r="F164" s="33">
        <v>0</v>
      </c>
      <c r="G164" s="33">
        <v>0</v>
      </c>
      <c r="H164" s="33">
        <v>0</v>
      </c>
      <c r="I164" s="54">
        <f t="shared" si="10"/>
        <v>12408</v>
      </c>
      <c r="J164" s="33">
        <v>4538</v>
      </c>
      <c r="K164" s="33">
        <v>0</v>
      </c>
      <c r="L164" s="33">
        <v>0</v>
      </c>
      <c r="M164" s="35">
        <v>0</v>
      </c>
      <c r="N164" s="54">
        <f t="shared" si="11"/>
        <v>4538</v>
      </c>
    </row>
    <row r="165" spans="1:14" ht="15" x14ac:dyDescent="0.15">
      <c r="A165" s="51" t="s">
        <v>11</v>
      </c>
      <c r="B165" s="25" t="s">
        <v>25</v>
      </c>
      <c r="C165" s="58">
        <v>4</v>
      </c>
      <c r="D165" s="33">
        <v>439666</v>
      </c>
      <c r="E165" s="33">
        <v>0</v>
      </c>
      <c r="F165" s="33">
        <v>0</v>
      </c>
      <c r="G165" s="33">
        <v>0</v>
      </c>
      <c r="H165" s="33">
        <v>0</v>
      </c>
      <c r="I165" s="54">
        <f t="shared" si="10"/>
        <v>439666</v>
      </c>
      <c r="J165" s="33">
        <v>0</v>
      </c>
      <c r="K165" s="33">
        <v>351733</v>
      </c>
      <c r="L165" s="33">
        <v>0</v>
      </c>
      <c r="M165" s="35">
        <v>0</v>
      </c>
      <c r="N165" s="54">
        <f t="shared" si="11"/>
        <v>351733</v>
      </c>
    </row>
    <row r="166" spans="1:14" ht="15" x14ac:dyDescent="0.15">
      <c r="A166" s="51" t="s">
        <v>12</v>
      </c>
      <c r="B166" s="25" t="s">
        <v>25</v>
      </c>
      <c r="C166" s="58">
        <v>4</v>
      </c>
      <c r="D166" s="33">
        <v>72388</v>
      </c>
      <c r="E166" s="33">
        <v>0</v>
      </c>
      <c r="F166" s="33">
        <v>0</v>
      </c>
      <c r="G166" s="33">
        <v>0</v>
      </c>
      <c r="H166" s="33">
        <v>0</v>
      </c>
      <c r="I166" s="54">
        <f t="shared" si="10"/>
        <v>72388</v>
      </c>
      <c r="J166" s="33">
        <v>0</v>
      </c>
      <c r="K166" s="33">
        <v>57910</v>
      </c>
      <c r="L166" s="33">
        <v>0</v>
      </c>
      <c r="M166" s="35">
        <v>0</v>
      </c>
      <c r="N166" s="54">
        <f t="shared" si="11"/>
        <v>57910</v>
      </c>
    </row>
    <row r="167" spans="1:14" ht="15" x14ac:dyDescent="0.15">
      <c r="A167" s="51" t="s">
        <v>183</v>
      </c>
      <c r="B167" s="25" t="s">
        <v>25</v>
      </c>
      <c r="C167" s="58">
        <v>2</v>
      </c>
      <c r="D167" s="33">
        <v>35431</v>
      </c>
      <c r="E167" s="33">
        <v>0</v>
      </c>
      <c r="F167" s="33">
        <v>0</v>
      </c>
      <c r="G167" s="33">
        <v>0</v>
      </c>
      <c r="H167" s="33">
        <v>0</v>
      </c>
      <c r="I167" s="54">
        <f t="shared" si="10"/>
        <v>35431</v>
      </c>
      <c r="J167" s="33">
        <v>35431</v>
      </c>
      <c r="K167" s="33">
        <v>0</v>
      </c>
      <c r="L167" s="33">
        <v>0</v>
      </c>
      <c r="M167" s="35">
        <v>0</v>
      </c>
      <c r="N167" s="54">
        <f t="shared" si="11"/>
        <v>35431</v>
      </c>
    </row>
    <row r="168" spans="1:14" ht="15" x14ac:dyDescent="0.15">
      <c r="A168" s="51" t="s">
        <v>184</v>
      </c>
      <c r="B168" s="25" t="s">
        <v>25</v>
      </c>
      <c r="C168" s="53">
        <v>2</v>
      </c>
      <c r="D168" s="33">
        <v>60330</v>
      </c>
      <c r="E168" s="33">
        <v>0</v>
      </c>
      <c r="F168" s="33">
        <v>0</v>
      </c>
      <c r="G168" s="33">
        <v>0</v>
      </c>
      <c r="H168" s="33">
        <v>0</v>
      </c>
      <c r="I168" s="54">
        <f t="shared" si="10"/>
        <v>60330</v>
      </c>
      <c r="J168" s="33">
        <v>0</v>
      </c>
      <c r="K168" s="33">
        <v>23225</v>
      </c>
      <c r="L168" s="33">
        <v>0</v>
      </c>
      <c r="M168" s="35">
        <v>0</v>
      </c>
      <c r="N168" s="54">
        <f t="shared" si="11"/>
        <v>23225</v>
      </c>
    </row>
    <row r="169" spans="1:14" ht="15" x14ac:dyDescent="0.15">
      <c r="A169" s="51" t="s">
        <v>134</v>
      </c>
      <c r="B169" s="25" t="s">
        <v>24</v>
      </c>
      <c r="C169" s="53">
        <v>3</v>
      </c>
      <c r="D169" s="33">
        <v>1622629</v>
      </c>
      <c r="E169" s="33">
        <v>0</v>
      </c>
      <c r="F169" s="33">
        <v>0</v>
      </c>
      <c r="G169" s="33">
        <v>0</v>
      </c>
      <c r="H169" s="33">
        <v>0</v>
      </c>
      <c r="I169" s="54">
        <f t="shared" si="10"/>
        <v>1622629</v>
      </c>
      <c r="J169" s="33">
        <v>441693</v>
      </c>
      <c r="K169" s="33">
        <v>0</v>
      </c>
      <c r="L169" s="33">
        <v>0</v>
      </c>
      <c r="M169" s="35">
        <v>0</v>
      </c>
      <c r="N169" s="54">
        <f t="shared" si="11"/>
        <v>441693</v>
      </c>
    </row>
    <row r="170" spans="1:14" ht="15" x14ac:dyDescent="0.15">
      <c r="A170" s="51" t="s">
        <v>135</v>
      </c>
      <c r="B170" s="25" t="s">
        <v>24</v>
      </c>
      <c r="C170" s="53">
        <v>3</v>
      </c>
      <c r="D170" s="33">
        <v>692613</v>
      </c>
      <c r="E170" s="33">
        <v>0</v>
      </c>
      <c r="F170" s="33">
        <v>0</v>
      </c>
      <c r="G170" s="33">
        <v>0</v>
      </c>
      <c r="H170" s="33">
        <v>0</v>
      </c>
      <c r="I170" s="54">
        <f t="shared" si="10"/>
        <v>692613</v>
      </c>
      <c r="J170" s="33">
        <v>326705</v>
      </c>
      <c r="K170" s="33">
        <v>12008</v>
      </c>
      <c r="L170" s="33">
        <v>0</v>
      </c>
      <c r="M170" s="35">
        <v>0</v>
      </c>
      <c r="N170" s="54">
        <f t="shared" si="11"/>
        <v>338713</v>
      </c>
    </row>
    <row r="171" spans="1:14" ht="15" x14ac:dyDescent="0.15">
      <c r="A171" s="51" t="s">
        <v>104</v>
      </c>
      <c r="B171" s="25" t="s">
        <v>24</v>
      </c>
      <c r="C171" s="53">
        <v>3</v>
      </c>
      <c r="D171" s="33">
        <v>121354</v>
      </c>
      <c r="E171" s="33">
        <v>63974</v>
      </c>
      <c r="F171" s="33">
        <v>0</v>
      </c>
      <c r="G171" s="33">
        <v>0</v>
      </c>
      <c r="H171" s="33">
        <v>0</v>
      </c>
      <c r="I171" s="54">
        <f t="shared" si="10"/>
        <v>185328</v>
      </c>
      <c r="J171" s="33">
        <v>12812</v>
      </c>
      <c r="K171" s="33">
        <v>118063</v>
      </c>
      <c r="L171" s="33">
        <v>0</v>
      </c>
      <c r="M171" s="35">
        <v>0</v>
      </c>
      <c r="N171" s="54">
        <f t="shared" si="11"/>
        <v>130875</v>
      </c>
    </row>
    <row r="172" spans="1:14" ht="15" x14ac:dyDescent="0.15">
      <c r="A172" s="51" t="s">
        <v>105</v>
      </c>
      <c r="B172" s="25" t="s">
        <v>24</v>
      </c>
      <c r="C172" s="53">
        <v>3</v>
      </c>
      <c r="D172" s="33">
        <v>1699320</v>
      </c>
      <c r="E172" s="33">
        <v>0</v>
      </c>
      <c r="F172" s="33">
        <v>0</v>
      </c>
      <c r="G172" s="33">
        <v>0</v>
      </c>
      <c r="H172" s="33">
        <v>0</v>
      </c>
      <c r="I172" s="54">
        <f t="shared" si="10"/>
        <v>1699320</v>
      </c>
      <c r="J172" s="33">
        <v>0</v>
      </c>
      <c r="K172" s="33">
        <v>0</v>
      </c>
      <c r="L172" s="33">
        <v>1651372</v>
      </c>
      <c r="M172" s="35">
        <v>0</v>
      </c>
      <c r="N172" s="54">
        <f t="shared" si="11"/>
        <v>1651372</v>
      </c>
    </row>
    <row r="173" spans="1:14" ht="15" x14ac:dyDescent="0.15">
      <c r="A173" s="51" t="s">
        <v>106</v>
      </c>
      <c r="B173" s="25" t="s">
        <v>24</v>
      </c>
      <c r="C173" s="53">
        <v>3</v>
      </c>
      <c r="D173" s="33">
        <v>11738</v>
      </c>
      <c r="E173" s="33">
        <v>0</v>
      </c>
      <c r="F173" s="33">
        <v>0</v>
      </c>
      <c r="G173" s="33">
        <v>0</v>
      </c>
      <c r="H173" s="33">
        <v>0</v>
      </c>
      <c r="I173" s="54">
        <f t="shared" si="10"/>
        <v>11738</v>
      </c>
      <c r="J173" s="33">
        <v>0</v>
      </c>
      <c r="K173" s="33">
        <v>5330</v>
      </c>
      <c r="L173" s="33">
        <v>0</v>
      </c>
      <c r="M173" s="35">
        <v>0</v>
      </c>
      <c r="N173" s="54">
        <f t="shared" si="11"/>
        <v>5330</v>
      </c>
    </row>
    <row r="174" spans="1:14" ht="15" x14ac:dyDescent="0.15">
      <c r="A174" s="51" t="s">
        <v>107</v>
      </c>
      <c r="B174" s="25" t="s">
        <v>24</v>
      </c>
      <c r="C174" s="53">
        <v>3</v>
      </c>
      <c r="D174" s="33">
        <v>90849</v>
      </c>
      <c r="E174" s="33">
        <v>0</v>
      </c>
      <c r="F174" s="33">
        <v>0</v>
      </c>
      <c r="G174" s="33">
        <v>0</v>
      </c>
      <c r="H174" s="33">
        <v>0</v>
      </c>
      <c r="I174" s="54">
        <f t="shared" si="10"/>
        <v>90849</v>
      </c>
      <c r="J174" s="33">
        <v>0</v>
      </c>
      <c r="K174" s="33">
        <v>30047</v>
      </c>
      <c r="L174" s="33">
        <v>0</v>
      </c>
      <c r="M174" s="35">
        <v>0</v>
      </c>
      <c r="N174" s="54">
        <f t="shared" si="11"/>
        <v>30047</v>
      </c>
    </row>
    <row r="175" spans="1:14" ht="15" x14ac:dyDescent="0.15">
      <c r="A175" s="52" t="s">
        <v>111</v>
      </c>
      <c r="B175" s="25" t="s">
        <v>24</v>
      </c>
      <c r="C175" s="53">
        <v>3</v>
      </c>
      <c r="D175" s="33">
        <v>1957</v>
      </c>
      <c r="E175" s="33">
        <v>63839</v>
      </c>
      <c r="F175" s="33">
        <v>0</v>
      </c>
      <c r="G175" s="33">
        <v>0</v>
      </c>
      <c r="H175" s="33">
        <v>0</v>
      </c>
      <c r="I175" s="54">
        <f t="shared" si="10"/>
        <v>65796</v>
      </c>
      <c r="J175" s="33">
        <v>59698</v>
      </c>
      <c r="K175" s="33">
        <v>6098</v>
      </c>
      <c r="L175" s="33">
        <v>0</v>
      </c>
      <c r="M175" s="35">
        <v>0</v>
      </c>
      <c r="N175" s="54">
        <f t="shared" si="11"/>
        <v>65796</v>
      </c>
    </row>
    <row r="176" spans="1:14" ht="15" x14ac:dyDescent="0.15">
      <c r="A176" s="51" t="s">
        <v>108</v>
      </c>
      <c r="B176" s="25" t="s">
        <v>24</v>
      </c>
      <c r="C176" s="53">
        <v>3</v>
      </c>
      <c r="D176" s="33">
        <v>38101</v>
      </c>
      <c r="E176" s="33">
        <v>85404</v>
      </c>
      <c r="F176" s="33">
        <v>0</v>
      </c>
      <c r="G176" s="33">
        <v>0</v>
      </c>
      <c r="H176" s="33">
        <v>0</v>
      </c>
      <c r="I176" s="54">
        <f t="shared" si="10"/>
        <v>123505</v>
      </c>
      <c r="J176" s="33">
        <v>0</v>
      </c>
      <c r="K176" s="33">
        <v>95683</v>
      </c>
      <c r="L176" s="33">
        <v>0</v>
      </c>
      <c r="M176" s="35">
        <v>0</v>
      </c>
      <c r="N176" s="54">
        <f t="shared" si="11"/>
        <v>95683</v>
      </c>
    </row>
    <row r="177" spans="1:14" ht="15" x14ac:dyDescent="0.15">
      <c r="A177" s="51" t="s">
        <v>109</v>
      </c>
      <c r="B177" s="25" t="s">
        <v>24</v>
      </c>
      <c r="C177" s="53">
        <v>3</v>
      </c>
      <c r="D177" s="33">
        <v>54277</v>
      </c>
      <c r="E177" s="33">
        <v>495</v>
      </c>
      <c r="F177" s="33">
        <v>0</v>
      </c>
      <c r="G177" s="33">
        <v>0</v>
      </c>
      <c r="H177" s="33">
        <v>0</v>
      </c>
      <c r="I177" s="54">
        <f t="shared" si="10"/>
        <v>54772</v>
      </c>
      <c r="J177" s="33">
        <v>0</v>
      </c>
      <c r="K177" s="33">
        <v>43415</v>
      </c>
      <c r="L177" s="33">
        <v>0</v>
      </c>
      <c r="M177" s="35">
        <v>0</v>
      </c>
      <c r="N177" s="54">
        <f t="shared" si="11"/>
        <v>43415</v>
      </c>
    </row>
    <row r="178" spans="1:14" ht="15" x14ac:dyDescent="0.15">
      <c r="A178" s="51" t="s">
        <v>110</v>
      </c>
      <c r="B178" s="25" t="s">
        <v>24</v>
      </c>
      <c r="C178" s="58">
        <v>3</v>
      </c>
      <c r="D178" s="33">
        <v>17939</v>
      </c>
      <c r="E178" s="33">
        <v>1043</v>
      </c>
      <c r="F178" s="33">
        <v>0</v>
      </c>
      <c r="G178" s="33">
        <v>0</v>
      </c>
      <c r="H178" s="33">
        <v>0</v>
      </c>
      <c r="I178" s="54">
        <f t="shared" si="10"/>
        <v>18982</v>
      </c>
      <c r="J178" s="33">
        <v>0</v>
      </c>
      <c r="K178" s="33">
        <v>18982</v>
      </c>
      <c r="L178" s="33">
        <v>0</v>
      </c>
      <c r="M178" s="35">
        <v>0</v>
      </c>
      <c r="N178" s="54">
        <f t="shared" si="11"/>
        <v>18982</v>
      </c>
    </row>
    <row r="179" spans="1:14" ht="15" x14ac:dyDescent="0.15">
      <c r="A179" s="52" t="s">
        <v>112</v>
      </c>
      <c r="B179" s="25" t="s">
        <v>24</v>
      </c>
      <c r="C179" s="58">
        <v>4</v>
      </c>
      <c r="D179" s="33">
        <v>2345</v>
      </c>
      <c r="E179" s="33">
        <v>0</v>
      </c>
      <c r="F179" s="33">
        <v>0</v>
      </c>
      <c r="G179" s="33">
        <v>0</v>
      </c>
      <c r="H179" s="33">
        <v>0</v>
      </c>
      <c r="I179" s="54">
        <f t="shared" si="10"/>
        <v>2345</v>
      </c>
      <c r="J179" s="33">
        <v>0</v>
      </c>
      <c r="K179" s="33">
        <v>2345</v>
      </c>
      <c r="L179" s="33">
        <v>0</v>
      </c>
      <c r="M179" s="35">
        <v>0</v>
      </c>
      <c r="N179" s="54">
        <f t="shared" si="11"/>
        <v>2345</v>
      </c>
    </row>
    <row r="180" spans="1:14" ht="15" x14ac:dyDescent="0.15">
      <c r="A180" s="52" t="s">
        <v>113</v>
      </c>
      <c r="B180" s="25" t="s">
        <v>24</v>
      </c>
      <c r="C180" s="58">
        <v>3</v>
      </c>
      <c r="D180" s="33">
        <v>4187</v>
      </c>
      <c r="E180" s="33">
        <v>0</v>
      </c>
      <c r="F180" s="33">
        <v>0</v>
      </c>
      <c r="G180" s="33">
        <v>0</v>
      </c>
      <c r="H180" s="33">
        <v>0</v>
      </c>
      <c r="I180" s="54">
        <f t="shared" si="10"/>
        <v>4187</v>
      </c>
      <c r="J180" s="33">
        <v>0</v>
      </c>
      <c r="K180" s="33">
        <v>0</v>
      </c>
      <c r="L180" s="33">
        <v>0</v>
      </c>
      <c r="M180" s="35">
        <v>0</v>
      </c>
      <c r="N180" s="54">
        <f t="shared" si="11"/>
        <v>0</v>
      </c>
    </row>
    <row r="181" spans="1:14" ht="15" x14ac:dyDescent="0.15">
      <c r="A181" s="52" t="s">
        <v>114</v>
      </c>
      <c r="B181" s="25" t="s">
        <v>24</v>
      </c>
      <c r="C181" s="58">
        <v>3</v>
      </c>
      <c r="D181" s="33">
        <v>1931</v>
      </c>
      <c r="E181" s="33">
        <v>0</v>
      </c>
      <c r="F181" s="33">
        <v>0</v>
      </c>
      <c r="G181" s="33">
        <v>0</v>
      </c>
      <c r="H181" s="33">
        <v>0</v>
      </c>
      <c r="I181" s="54">
        <f t="shared" si="10"/>
        <v>1931</v>
      </c>
      <c r="J181" s="33">
        <v>0</v>
      </c>
      <c r="K181" s="33">
        <v>1931</v>
      </c>
      <c r="L181" s="33">
        <v>0</v>
      </c>
      <c r="M181" s="35">
        <v>0</v>
      </c>
      <c r="N181" s="54">
        <f t="shared" si="11"/>
        <v>1931</v>
      </c>
    </row>
    <row r="182" spans="1:14" ht="15" x14ac:dyDescent="0.15">
      <c r="A182" s="51" t="s">
        <v>101</v>
      </c>
      <c r="B182" s="25" t="s">
        <v>24</v>
      </c>
      <c r="C182" s="58">
        <v>4</v>
      </c>
      <c r="D182" s="33">
        <v>17896</v>
      </c>
      <c r="E182" s="33">
        <v>0</v>
      </c>
      <c r="F182" s="33">
        <v>0</v>
      </c>
      <c r="G182" s="33">
        <v>0</v>
      </c>
      <c r="H182" s="33">
        <v>0</v>
      </c>
      <c r="I182" s="54">
        <f t="shared" si="10"/>
        <v>17896</v>
      </c>
      <c r="J182" s="33">
        <v>0</v>
      </c>
      <c r="K182" s="33">
        <v>18148</v>
      </c>
      <c r="L182" s="33">
        <v>0</v>
      </c>
      <c r="M182" s="35">
        <v>0</v>
      </c>
      <c r="N182" s="54">
        <f t="shared" si="11"/>
        <v>18148</v>
      </c>
    </row>
    <row r="183" spans="1:14" ht="15" x14ac:dyDescent="0.15">
      <c r="A183" s="51" t="s">
        <v>115</v>
      </c>
      <c r="B183" s="25" t="s">
        <v>24</v>
      </c>
      <c r="C183" s="58">
        <v>3</v>
      </c>
      <c r="D183" s="33">
        <v>9998</v>
      </c>
      <c r="E183" s="33">
        <v>0</v>
      </c>
      <c r="F183" s="33">
        <v>0</v>
      </c>
      <c r="G183" s="33">
        <v>0</v>
      </c>
      <c r="H183" s="33">
        <v>0</v>
      </c>
      <c r="I183" s="54">
        <f t="shared" si="10"/>
        <v>9998</v>
      </c>
      <c r="J183" s="33">
        <v>0</v>
      </c>
      <c r="K183" s="33">
        <v>9998</v>
      </c>
      <c r="L183" s="33">
        <v>0</v>
      </c>
      <c r="M183" s="35">
        <v>0</v>
      </c>
      <c r="N183" s="54">
        <f t="shared" si="11"/>
        <v>9998</v>
      </c>
    </row>
    <row r="184" spans="1:14" ht="15" x14ac:dyDescent="0.15">
      <c r="A184" s="51" t="s">
        <v>100</v>
      </c>
      <c r="B184" s="25" t="s">
        <v>24</v>
      </c>
      <c r="C184" s="58">
        <v>3</v>
      </c>
      <c r="D184" s="33">
        <v>42021</v>
      </c>
      <c r="E184" s="33">
        <v>0</v>
      </c>
      <c r="F184" s="33">
        <v>0</v>
      </c>
      <c r="G184" s="33">
        <v>0</v>
      </c>
      <c r="H184" s="33">
        <v>0</v>
      </c>
      <c r="I184" s="54">
        <f t="shared" si="10"/>
        <v>42021</v>
      </c>
      <c r="J184" s="33">
        <v>41110</v>
      </c>
      <c r="K184" s="33">
        <v>0</v>
      </c>
      <c r="L184" s="33">
        <v>0</v>
      </c>
      <c r="M184" s="35">
        <v>0</v>
      </c>
      <c r="N184" s="54">
        <f t="shared" si="11"/>
        <v>41110</v>
      </c>
    </row>
    <row r="185" spans="1:14" ht="15" x14ac:dyDescent="0.15">
      <c r="A185" s="51" t="s">
        <v>99</v>
      </c>
      <c r="B185" s="25" t="s">
        <v>24</v>
      </c>
      <c r="C185" s="58">
        <v>3</v>
      </c>
      <c r="D185" s="33">
        <v>42709</v>
      </c>
      <c r="E185" s="33">
        <v>0</v>
      </c>
      <c r="F185" s="33">
        <v>0</v>
      </c>
      <c r="G185" s="33">
        <v>0</v>
      </c>
      <c r="H185" s="33">
        <v>0</v>
      </c>
      <c r="I185" s="54">
        <f t="shared" si="10"/>
        <v>42709</v>
      </c>
      <c r="J185" s="33">
        <v>42709</v>
      </c>
      <c r="K185" s="33">
        <v>0</v>
      </c>
      <c r="L185" s="33">
        <v>0</v>
      </c>
      <c r="M185" s="35">
        <v>0</v>
      </c>
      <c r="N185" s="54">
        <f t="shared" si="11"/>
        <v>42709</v>
      </c>
    </row>
    <row r="186" spans="1:14" ht="15" x14ac:dyDescent="0.15">
      <c r="A186" s="52" t="s">
        <v>116</v>
      </c>
      <c r="B186" s="25" t="s">
        <v>24</v>
      </c>
      <c r="C186" s="58">
        <v>3</v>
      </c>
      <c r="D186" s="33">
        <v>550</v>
      </c>
      <c r="E186" s="33">
        <v>7349</v>
      </c>
      <c r="F186" s="33">
        <v>0</v>
      </c>
      <c r="G186" s="33">
        <v>0</v>
      </c>
      <c r="H186" s="33">
        <v>0</v>
      </c>
      <c r="I186" s="54">
        <f t="shared" si="10"/>
        <v>7899</v>
      </c>
      <c r="J186" s="33">
        <v>7899</v>
      </c>
      <c r="K186" s="33">
        <v>0</v>
      </c>
      <c r="L186" s="33">
        <v>0</v>
      </c>
      <c r="M186" s="35">
        <v>0</v>
      </c>
      <c r="N186" s="54">
        <f t="shared" si="11"/>
        <v>7899</v>
      </c>
    </row>
    <row r="187" spans="1:14" ht="15" x14ac:dyDescent="0.15">
      <c r="A187" s="51" t="s">
        <v>136</v>
      </c>
      <c r="B187" s="25" t="s">
        <v>24</v>
      </c>
      <c r="C187" s="58">
        <v>3</v>
      </c>
      <c r="D187" s="33">
        <v>1014701</v>
      </c>
      <c r="E187" s="33">
        <v>158572</v>
      </c>
      <c r="F187" s="33">
        <v>0</v>
      </c>
      <c r="G187" s="33">
        <v>0</v>
      </c>
      <c r="H187" s="33">
        <v>0</v>
      </c>
      <c r="I187" s="54">
        <f t="shared" si="10"/>
        <v>1173273</v>
      </c>
      <c r="J187" s="33">
        <v>1149294</v>
      </c>
      <c r="K187" s="33">
        <v>3089</v>
      </c>
      <c r="L187" s="33">
        <v>0</v>
      </c>
      <c r="M187" s="35">
        <v>0</v>
      </c>
      <c r="N187" s="54">
        <f t="shared" si="11"/>
        <v>1152383</v>
      </c>
    </row>
    <row r="188" spans="1:14" ht="15" x14ac:dyDescent="0.15">
      <c r="A188" s="52" t="s">
        <v>117</v>
      </c>
      <c r="B188" s="25" t="s">
        <v>24</v>
      </c>
      <c r="C188" s="58">
        <v>3</v>
      </c>
      <c r="D188" s="33">
        <v>4797</v>
      </c>
      <c r="E188" s="33">
        <v>0</v>
      </c>
      <c r="F188" s="33">
        <v>0</v>
      </c>
      <c r="G188" s="33">
        <v>0</v>
      </c>
      <c r="H188" s="33">
        <v>0</v>
      </c>
      <c r="I188" s="54">
        <f t="shared" si="10"/>
        <v>4797</v>
      </c>
      <c r="J188" s="33">
        <v>0</v>
      </c>
      <c r="K188" s="33">
        <v>4632</v>
      </c>
      <c r="L188" s="33">
        <v>0</v>
      </c>
      <c r="M188" s="35">
        <v>0</v>
      </c>
      <c r="N188" s="54">
        <f t="shared" si="11"/>
        <v>4632</v>
      </c>
    </row>
    <row r="189" spans="1:14" x14ac:dyDescent="0.15">
      <c r="A189" s="32" t="s">
        <v>238</v>
      </c>
    </row>
    <row r="190" spans="1:14" x14ac:dyDescent="0.15">
      <c r="A190" s="32" t="s">
        <v>61</v>
      </c>
    </row>
  </sheetData>
  <mergeCells count="24">
    <mergeCell ref="J2:N2"/>
    <mergeCell ref="A1:E1"/>
    <mergeCell ref="A2:A3"/>
    <mergeCell ref="B2:B3"/>
    <mergeCell ref="C2:C3"/>
    <mergeCell ref="D2:I2"/>
    <mergeCell ref="J146:N146"/>
    <mergeCell ref="A145:E145"/>
    <mergeCell ref="A146:A147"/>
    <mergeCell ref="D146:I146"/>
    <mergeCell ref="C146:C147"/>
    <mergeCell ref="B146:B147"/>
    <mergeCell ref="J96:N96"/>
    <mergeCell ref="A95:E95"/>
    <mergeCell ref="A96:A97"/>
    <mergeCell ref="B96:B97"/>
    <mergeCell ref="C96:C97"/>
    <mergeCell ref="D96:I96"/>
    <mergeCell ref="J49:N49"/>
    <mergeCell ref="A48:E48"/>
    <mergeCell ref="A49:A50"/>
    <mergeCell ref="B49:B50"/>
    <mergeCell ref="C49:C50"/>
    <mergeCell ref="D49:I49"/>
  </mergeCells>
  <phoneticPr fontId="3"/>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zoomScaleNormal="100" workbookViewId="0">
      <selection activeCell="J13" sqref="J13"/>
    </sheetView>
  </sheetViews>
  <sheetFormatPr defaultRowHeight="13.5" x14ac:dyDescent="0.15"/>
  <cols>
    <col min="1" max="1" width="12.625" customWidth="1"/>
    <col min="2" max="3" width="29.625" customWidth="1"/>
    <col min="4" max="4" width="25.625" customWidth="1"/>
    <col min="5" max="5" width="28.625" customWidth="1"/>
    <col min="6" max="6" width="9.25" bestFit="1" customWidth="1"/>
  </cols>
  <sheetData>
    <row r="1" spans="1:7" ht="15.75" x14ac:dyDescent="0.15">
      <c r="A1" s="24" t="s">
        <v>19</v>
      </c>
      <c r="B1" s="1"/>
      <c r="C1" s="1"/>
      <c r="D1" s="1"/>
      <c r="E1" s="1"/>
    </row>
    <row r="2" spans="1:7" ht="35.1" customHeight="1" x14ac:dyDescent="0.15">
      <c r="A2" s="153" t="s">
        <v>16</v>
      </c>
      <c r="B2" s="141" t="s">
        <v>267</v>
      </c>
      <c r="C2" s="157"/>
      <c r="D2" s="142"/>
      <c r="E2" s="155" t="s">
        <v>266</v>
      </c>
      <c r="F2" s="5"/>
    </row>
    <row r="3" spans="1:7" ht="35.1" customHeight="1" x14ac:dyDescent="0.15">
      <c r="A3" s="154"/>
      <c r="B3" s="27" t="s">
        <v>281</v>
      </c>
      <c r="C3" s="118" t="s">
        <v>268</v>
      </c>
      <c r="D3" s="118" t="s">
        <v>269</v>
      </c>
      <c r="E3" s="156"/>
      <c r="F3" s="5"/>
    </row>
    <row r="4" spans="1:7" ht="16.5" customHeight="1" x14ac:dyDescent="0.15">
      <c r="A4" s="25" t="s">
        <v>14</v>
      </c>
      <c r="B4" s="31">
        <v>39</v>
      </c>
      <c r="C4" s="83">
        <v>29</v>
      </c>
      <c r="D4" s="83">
        <v>68</v>
      </c>
      <c r="E4" s="83">
        <v>0.6</v>
      </c>
      <c r="F4" s="4"/>
    </row>
    <row r="5" spans="1:7" ht="16.5" customHeight="1" x14ac:dyDescent="0.15">
      <c r="A5" s="25" t="s">
        <v>15</v>
      </c>
      <c r="B5" s="31">
        <v>38</v>
      </c>
      <c r="C5" s="83">
        <v>28</v>
      </c>
      <c r="D5" s="83">
        <v>67</v>
      </c>
      <c r="E5" s="83">
        <v>0.6</v>
      </c>
    </row>
    <row r="6" spans="1:7" ht="16.5" customHeight="1" x14ac:dyDescent="0.15">
      <c r="A6" s="25" t="s">
        <v>124</v>
      </c>
      <c r="B6" s="31">
        <v>86</v>
      </c>
      <c r="C6" s="83">
        <v>31</v>
      </c>
      <c r="D6" s="83">
        <v>117</v>
      </c>
      <c r="E6" s="83">
        <v>0.3</v>
      </c>
    </row>
    <row r="7" spans="1:7" ht="16.5" customHeight="1" x14ac:dyDescent="0.15">
      <c r="A7" s="25" t="s">
        <v>239</v>
      </c>
      <c r="B7" s="31">
        <v>32</v>
      </c>
      <c r="C7" s="83">
        <v>54</v>
      </c>
      <c r="D7" s="83">
        <v>86</v>
      </c>
      <c r="E7" s="83">
        <v>0.4</v>
      </c>
    </row>
    <row r="8" spans="1:7" ht="16.5" customHeight="1" x14ac:dyDescent="0.15">
      <c r="A8" s="25" t="s">
        <v>265</v>
      </c>
      <c r="B8" s="31">
        <v>33</v>
      </c>
      <c r="C8" s="83">
        <v>62</v>
      </c>
      <c r="D8" s="83">
        <v>95</v>
      </c>
      <c r="E8" s="169">
        <v>0.45800000000000002</v>
      </c>
    </row>
    <row r="9" spans="1:7" x14ac:dyDescent="0.15">
      <c r="A9" s="32" t="s">
        <v>282</v>
      </c>
      <c r="B9" s="8"/>
      <c r="C9" s="8"/>
      <c r="D9" s="8"/>
      <c r="E9" s="8"/>
      <c r="F9" s="13"/>
      <c r="G9" s="12"/>
    </row>
    <row r="10" spans="1:7" x14ac:dyDescent="0.15">
      <c r="A10" s="168" t="s">
        <v>283</v>
      </c>
      <c r="B10" s="19"/>
      <c r="C10" s="20"/>
      <c r="D10" s="20"/>
      <c r="E10" s="20"/>
    </row>
    <row r="11" spans="1:7" x14ac:dyDescent="0.15">
      <c r="A11" s="32"/>
      <c r="B11" s="19"/>
      <c r="C11" s="20"/>
      <c r="D11" s="20"/>
      <c r="E11" s="20"/>
    </row>
    <row r="12" spans="1:7" x14ac:dyDescent="0.15">
      <c r="A12" s="3"/>
    </row>
    <row r="13" spans="1:7" ht="15.75" x14ac:dyDescent="0.15">
      <c r="A13" s="36" t="s">
        <v>20</v>
      </c>
    </row>
    <row r="14" spans="1:7" ht="35.1" customHeight="1" x14ac:dyDescent="0.15">
      <c r="A14" s="26" t="s">
        <v>21</v>
      </c>
      <c r="B14" s="27" t="s">
        <v>186</v>
      </c>
      <c r="C14" s="5"/>
      <c r="D14" s="5"/>
      <c r="E14" s="5"/>
    </row>
    <row r="15" spans="1:7" ht="16.5" customHeight="1" x14ac:dyDescent="0.15">
      <c r="A15" s="25" t="s">
        <v>14</v>
      </c>
      <c r="B15" s="31">
        <v>62</v>
      </c>
      <c r="C15" s="6"/>
      <c r="D15" s="6"/>
      <c r="E15" s="6"/>
    </row>
    <row r="16" spans="1:7" ht="16.5" customHeight="1" x14ac:dyDescent="0.15">
      <c r="A16" s="25" t="s">
        <v>15</v>
      </c>
      <c r="B16" s="31">
        <v>58</v>
      </c>
    </row>
    <row r="17" spans="1:7" ht="16.5" customHeight="1" x14ac:dyDescent="0.15">
      <c r="A17" s="25" t="s">
        <v>124</v>
      </c>
      <c r="B17" s="31">
        <v>73</v>
      </c>
    </row>
    <row r="18" spans="1:7" ht="16.5" customHeight="1" x14ac:dyDescent="0.15">
      <c r="A18" s="25" t="s">
        <v>239</v>
      </c>
      <c r="B18" s="31">
        <v>62</v>
      </c>
    </row>
    <row r="19" spans="1:7" ht="16.5" customHeight="1" x14ac:dyDescent="0.15">
      <c r="A19" s="25" t="s">
        <v>265</v>
      </c>
      <c r="B19" s="31">
        <v>61</v>
      </c>
    </row>
    <row r="20" spans="1:7" x14ac:dyDescent="0.15">
      <c r="A20" s="34"/>
      <c r="B20" s="8"/>
      <c r="C20" s="8"/>
      <c r="D20" s="8"/>
      <c r="E20" s="8"/>
      <c r="F20" s="13"/>
      <c r="G20" s="12"/>
    </row>
  </sheetData>
  <mergeCells count="3">
    <mergeCell ref="A2:A3"/>
    <mergeCell ref="E2:E3"/>
    <mergeCell ref="B2:D2"/>
  </mergeCells>
  <phoneticPr fontId="3"/>
  <pageMargins left="0.70866141732283472" right="0.70866141732283472" top="0.74803149606299213" bottom="0.74803149606299213" header="0.31496062992125984" footer="0.31496062992125984"/>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zoomScaleNormal="100" workbookViewId="0">
      <selection activeCell="C8" sqref="C8"/>
    </sheetView>
  </sheetViews>
  <sheetFormatPr defaultRowHeight="13.5" x14ac:dyDescent="0.15"/>
  <cols>
    <col min="1" max="1" width="12.625" customWidth="1"/>
    <col min="2" max="2" width="16.75" bestFit="1" customWidth="1"/>
    <col min="3" max="3" width="9.25" bestFit="1" customWidth="1"/>
  </cols>
  <sheetData>
    <row r="1" spans="1:5" ht="15.75" x14ac:dyDescent="0.15">
      <c r="A1" s="24" t="s">
        <v>187</v>
      </c>
      <c r="B1" s="1"/>
    </row>
    <row r="2" spans="1:5" ht="35.1" customHeight="1" x14ac:dyDescent="0.15">
      <c r="A2" s="26" t="s">
        <v>16</v>
      </c>
      <c r="B2" s="59" t="s">
        <v>217</v>
      </c>
      <c r="C2" s="5"/>
    </row>
    <row r="3" spans="1:5" ht="16.5" customHeight="1" x14ac:dyDescent="0.15">
      <c r="A3" s="25" t="s">
        <v>14</v>
      </c>
      <c r="B3" s="31">
        <v>93</v>
      </c>
      <c r="C3" s="4"/>
    </row>
    <row r="4" spans="1:5" ht="16.5" customHeight="1" x14ac:dyDescent="0.15">
      <c r="A4" s="25" t="s">
        <v>15</v>
      </c>
      <c r="B4" s="53">
        <v>134</v>
      </c>
    </row>
    <row r="5" spans="1:5" ht="16.5" customHeight="1" x14ac:dyDescent="0.15">
      <c r="A5" s="25" t="s">
        <v>124</v>
      </c>
      <c r="B5" s="53">
        <v>74</v>
      </c>
    </row>
    <row r="6" spans="1:5" ht="16.5" customHeight="1" x14ac:dyDescent="0.15">
      <c r="A6" s="25" t="s">
        <v>239</v>
      </c>
      <c r="B6" s="53">
        <v>73</v>
      </c>
    </row>
    <row r="7" spans="1:5" ht="16.5" customHeight="1" x14ac:dyDescent="0.15">
      <c r="A7" s="25" t="s">
        <v>265</v>
      </c>
      <c r="B7" s="53">
        <v>63</v>
      </c>
    </row>
    <row r="8" spans="1:5" x14ac:dyDescent="0.15">
      <c r="A8" s="34"/>
      <c r="B8" s="8"/>
      <c r="C8" s="8"/>
      <c r="D8" s="13"/>
      <c r="E8" s="12"/>
    </row>
    <row r="9" spans="1:5" x14ac:dyDescent="0.15">
      <c r="A9" s="3"/>
    </row>
    <row r="10" spans="1:5" x14ac:dyDescent="0.15">
      <c r="A10" s="7"/>
      <c r="B10" s="8"/>
      <c r="C10" s="9"/>
    </row>
    <row r="11" spans="1:5" x14ac:dyDescent="0.15">
      <c r="A11" s="2"/>
      <c r="B11" s="5"/>
      <c r="C11" s="9"/>
    </row>
    <row r="12" spans="1:5" x14ac:dyDescent="0.15">
      <c r="A12" s="2"/>
      <c r="B12" s="10"/>
      <c r="C12" s="9"/>
    </row>
    <row r="13" spans="1:5" x14ac:dyDescent="0.15">
      <c r="A13" s="2"/>
      <c r="B13" s="10"/>
      <c r="C13" s="9"/>
    </row>
    <row r="14" spans="1:5" x14ac:dyDescent="0.15">
      <c r="A14" s="2"/>
      <c r="B14" s="10"/>
      <c r="C14" s="9"/>
    </row>
    <row r="15" spans="1:5" x14ac:dyDescent="0.15">
      <c r="A15" s="9"/>
      <c r="B15" s="9"/>
      <c r="C15" s="9"/>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1"/>
  <sheetViews>
    <sheetView zoomScaleNormal="100" zoomScaleSheetLayoutView="100" workbookViewId="0">
      <selection activeCell="D39" sqref="D39"/>
    </sheetView>
  </sheetViews>
  <sheetFormatPr defaultRowHeight="13.5" x14ac:dyDescent="0.15"/>
  <cols>
    <col min="1" max="1" width="9.125" bestFit="1" customWidth="1"/>
    <col min="2" max="2" width="31.25" customWidth="1"/>
    <col min="3" max="3" width="10.5" customWidth="1"/>
    <col min="4" max="4" width="13.375" customWidth="1"/>
    <col min="5" max="5" width="9.125" bestFit="1" customWidth="1"/>
    <col min="6" max="6" width="11.5" bestFit="1" customWidth="1"/>
    <col min="7" max="10" width="12.625" customWidth="1"/>
    <col min="12" max="12" width="9.5" bestFit="1" customWidth="1"/>
  </cols>
  <sheetData>
    <row r="1" spans="1:10" ht="15.75" x14ac:dyDescent="0.15">
      <c r="A1" s="24" t="s">
        <v>284</v>
      </c>
      <c r="J1" s="74" t="s">
        <v>202</v>
      </c>
    </row>
    <row r="2" spans="1:10" ht="15" customHeight="1" x14ac:dyDescent="0.15">
      <c r="A2" s="160" t="s">
        <v>62</v>
      </c>
      <c r="B2" s="159" t="s">
        <v>63</v>
      </c>
      <c r="C2" s="159" t="s">
        <v>64</v>
      </c>
      <c r="D2" s="159" t="s">
        <v>65</v>
      </c>
      <c r="E2" s="159"/>
      <c r="F2" s="159" t="s">
        <v>66</v>
      </c>
      <c r="G2" s="159"/>
      <c r="H2" s="159" t="s">
        <v>67</v>
      </c>
      <c r="I2" s="159"/>
      <c r="J2" s="160" t="s">
        <v>68</v>
      </c>
    </row>
    <row r="3" spans="1:10" ht="58.5" customHeight="1" x14ac:dyDescent="0.15">
      <c r="A3" s="161"/>
      <c r="B3" s="159"/>
      <c r="C3" s="159"/>
      <c r="D3" s="127" t="s">
        <v>69</v>
      </c>
      <c r="E3" s="127" t="s">
        <v>70</v>
      </c>
      <c r="F3" s="127" t="s">
        <v>71</v>
      </c>
      <c r="G3" s="127" t="s">
        <v>72</v>
      </c>
      <c r="H3" s="127" t="s">
        <v>73</v>
      </c>
      <c r="I3" s="127" t="s">
        <v>74</v>
      </c>
      <c r="J3" s="161"/>
    </row>
    <row r="4" spans="1:10" ht="14.25" x14ac:dyDescent="0.2">
      <c r="A4" s="69">
        <v>20</v>
      </c>
      <c r="B4" s="72" t="s">
        <v>141</v>
      </c>
      <c r="C4" s="61">
        <v>2002848</v>
      </c>
      <c r="D4" s="62">
        <v>909</v>
      </c>
      <c r="E4" s="62">
        <v>0</v>
      </c>
      <c r="F4" s="62">
        <v>0</v>
      </c>
      <c r="G4" s="62">
        <v>28776</v>
      </c>
      <c r="H4" s="62">
        <v>0</v>
      </c>
      <c r="I4" s="62">
        <v>1725578</v>
      </c>
      <c r="J4" s="62">
        <v>247585</v>
      </c>
    </row>
    <row r="5" spans="1:10" ht="14.25" x14ac:dyDescent="0.2">
      <c r="A5" s="69">
        <v>44</v>
      </c>
      <c r="B5" s="72" t="s">
        <v>142</v>
      </c>
      <c r="C5" s="61">
        <v>37912</v>
      </c>
      <c r="D5" s="63">
        <v>0</v>
      </c>
      <c r="E5" s="62">
        <v>0</v>
      </c>
      <c r="F5" s="62">
        <v>0</v>
      </c>
      <c r="G5" s="61">
        <v>4922</v>
      </c>
      <c r="H5" s="62">
        <v>5264</v>
      </c>
      <c r="I5" s="61">
        <v>27726</v>
      </c>
      <c r="J5" s="61">
        <v>0</v>
      </c>
    </row>
    <row r="6" spans="1:10" ht="14.25" x14ac:dyDescent="0.2">
      <c r="A6" s="69">
        <v>80</v>
      </c>
      <c r="B6" s="72" t="s">
        <v>144</v>
      </c>
      <c r="C6" s="61">
        <v>3552</v>
      </c>
      <c r="D6" s="62">
        <v>18</v>
      </c>
      <c r="E6" s="62">
        <v>0</v>
      </c>
      <c r="F6" s="62">
        <v>0</v>
      </c>
      <c r="G6" s="61">
        <v>0</v>
      </c>
      <c r="H6" s="62">
        <v>0</v>
      </c>
      <c r="I6" s="61">
        <v>0</v>
      </c>
      <c r="J6" s="62">
        <v>3534</v>
      </c>
    </row>
    <row r="7" spans="1:10" ht="14.25" x14ac:dyDescent="0.2">
      <c r="A7" s="69">
        <v>83</v>
      </c>
      <c r="B7" s="72" t="s">
        <v>287</v>
      </c>
      <c r="C7" s="61">
        <v>537</v>
      </c>
      <c r="D7" s="62">
        <v>0</v>
      </c>
      <c r="E7" s="62">
        <v>0</v>
      </c>
      <c r="F7" s="62">
        <v>0</v>
      </c>
      <c r="G7" s="62">
        <v>0</v>
      </c>
      <c r="H7" s="62">
        <v>0</v>
      </c>
      <c r="I7" s="61">
        <v>510</v>
      </c>
      <c r="J7" s="61">
        <v>27</v>
      </c>
    </row>
    <row r="8" spans="1:10" ht="14.25" x14ac:dyDescent="0.2">
      <c r="A8" s="70">
        <v>135</v>
      </c>
      <c r="B8" s="73" t="s">
        <v>288</v>
      </c>
      <c r="C8" s="64">
        <v>104000</v>
      </c>
      <c r="D8" s="65">
        <v>664</v>
      </c>
      <c r="E8" s="65">
        <v>0</v>
      </c>
      <c r="F8" s="65">
        <v>0</v>
      </c>
      <c r="G8" s="65">
        <v>0</v>
      </c>
      <c r="H8" s="65">
        <v>0</v>
      </c>
      <c r="I8" s="66">
        <v>78126</v>
      </c>
      <c r="J8" s="64">
        <v>25210</v>
      </c>
    </row>
    <row r="9" spans="1:10" ht="14.25" x14ac:dyDescent="0.2">
      <c r="A9" s="70">
        <v>232</v>
      </c>
      <c r="B9" s="73" t="s">
        <v>289</v>
      </c>
      <c r="C9" s="64">
        <v>26082</v>
      </c>
      <c r="D9" s="65">
        <v>0</v>
      </c>
      <c r="E9" s="65">
        <v>0</v>
      </c>
      <c r="F9" s="65">
        <v>0</v>
      </c>
      <c r="G9" s="64">
        <v>0</v>
      </c>
      <c r="H9" s="66">
        <v>0</v>
      </c>
      <c r="I9" s="66">
        <v>0</v>
      </c>
      <c r="J9" s="65">
        <v>26082</v>
      </c>
    </row>
    <row r="10" spans="1:10" ht="28.5" x14ac:dyDescent="0.2">
      <c r="A10" s="70">
        <v>272</v>
      </c>
      <c r="B10" s="73" t="s">
        <v>290</v>
      </c>
      <c r="C10" s="64">
        <v>81796</v>
      </c>
      <c r="D10" s="65">
        <v>0</v>
      </c>
      <c r="E10" s="65">
        <v>0</v>
      </c>
      <c r="F10" s="65">
        <v>0</v>
      </c>
      <c r="G10" s="64">
        <v>71028</v>
      </c>
      <c r="H10" s="65">
        <v>8815</v>
      </c>
      <c r="I10" s="65">
        <v>1160</v>
      </c>
      <c r="J10" s="65">
        <v>793</v>
      </c>
    </row>
    <row r="11" spans="1:10" ht="14.25" x14ac:dyDescent="0.2">
      <c r="A11" s="70">
        <v>343</v>
      </c>
      <c r="B11" s="73" t="s">
        <v>291</v>
      </c>
      <c r="C11" s="64">
        <v>1793</v>
      </c>
      <c r="D11" s="66">
        <v>0</v>
      </c>
      <c r="E11" s="65">
        <v>0</v>
      </c>
      <c r="F11" s="65">
        <v>0</v>
      </c>
      <c r="G11" s="64">
        <v>1793</v>
      </c>
      <c r="H11" s="66">
        <v>0</v>
      </c>
      <c r="I11" s="64">
        <v>0</v>
      </c>
      <c r="J11" s="64">
        <v>0</v>
      </c>
    </row>
    <row r="12" spans="1:10" ht="28.5" x14ac:dyDescent="0.2">
      <c r="A12" s="70">
        <v>374</v>
      </c>
      <c r="B12" s="73" t="s">
        <v>292</v>
      </c>
      <c r="C12" s="64">
        <v>806820</v>
      </c>
      <c r="D12" s="65">
        <v>7182</v>
      </c>
      <c r="E12" s="65">
        <v>0</v>
      </c>
      <c r="F12" s="65">
        <v>1075</v>
      </c>
      <c r="G12" s="64">
        <v>383863</v>
      </c>
      <c r="H12" s="65">
        <v>0</v>
      </c>
      <c r="I12" s="65">
        <v>35311</v>
      </c>
      <c r="J12" s="65">
        <v>379389</v>
      </c>
    </row>
    <row r="13" spans="1:10" ht="28.5" x14ac:dyDescent="0.2">
      <c r="A13" s="70">
        <v>401</v>
      </c>
      <c r="B13" s="73" t="s">
        <v>293</v>
      </c>
      <c r="C13" s="64">
        <v>773</v>
      </c>
      <c r="D13" s="65">
        <v>0</v>
      </c>
      <c r="E13" s="65">
        <v>0</v>
      </c>
      <c r="F13" s="65">
        <v>0</v>
      </c>
      <c r="G13" s="65">
        <v>62</v>
      </c>
      <c r="H13" s="64">
        <v>711</v>
      </c>
      <c r="I13" s="65">
        <v>0</v>
      </c>
      <c r="J13" s="65">
        <v>0</v>
      </c>
    </row>
    <row r="14" spans="1:10" ht="14.25" x14ac:dyDescent="0.2">
      <c r="A14" s="70">
        <v>405</v>
      </c>
      <c r="B14" s="73" t="s">
        <v>294</v>
      </c>
      <c r="C14" s="64">
        <v>5886</v>
      </c>
      <c r="D14" s="65">
        <v>32</v>
      </c>
      <c r="E14" s="65">
        <v>0</v>
      </c>
      <c r="F14" s="65">
        <v>0</v>
      </c>
      <c r="G14" s="65">
        <v>5499</v>
      </c>
      <c r="H14" s="64">
        <v>62</v>
      </c>
      <c r="I14" s="65">
        <v>293</v>
      </c>
      <c r="J14" s="64">
        <v>0</v>
      </c>
    </row>
    <row r="15" spans="1:10" ht="14.25" x14ac:dyDescent="0.2">
      <c r="A15" s="70">
        <v>412</v>
      </c>
      <c r="B15" s="73" t="s">
        <v>295</v>
      </c>
      <c r="C15" s="64">
        <v>23141</v>
      </c>
      <c r="D15" s="65">
        <v>0</v>
      </c>
      <c r="E15" s="65">
        <v>0</v>
      </c>
      <c r="F15" s="65">
        <v>0</v>
      </c>
      <c r="G15" s="64">
        <v>550</v>
      </c>
      <c r="H15" s="65">
        <v>22591</v>
      </c>
      <c r="I15" s="64">
        <v>0</v>
      </c>
      <c r="J15" s="65">
        <v>0</v>
      </c>
    </row>
    <row r="16" spans="1:10" ht="14.25" x14ac:dyDescent="0.2">
      <c r="A16" s="70">
        <v>438</v>
      </c>
      <c r="B16" s="73" t="s">
        <v>296</v>
      </c>
      <c r="C16" s="64">
        <v>10271</v>
      </c>
      <c r="D16" s="65">
        <v>47</v>
      </c>
      <c r="E16" s="65">
        <v>0</v>
      </c>
      <c r="F16" s="65">
        <v>0</v>
      </c>
      <c r="G16" s="64">
        <v>0</v>
      </c>
      <c r="H16" s="65">
        <v>10224</v>
      </c>
      <c r="I16" s="64">
        <v>0</v>
      </c>
      <c r="J16" s="65">
        <v>0</v>
      </c>
    </row>
    <row r="17" spans="1:10" ht="14.25" x14ac:dyDescent="0.2">
      <c r="A17" s="70">
        <v>453</v>
      </c>
      <c r="B17" s="73" t="s">
        <v>297</v>
      </c>
      <c r="C17" s="64">
        <v>15828</v>
      </c>
      <c r="D17" s="65">
        <v>0</v>
      </c>
      <c r="E17" s="65">
        <v>0</v>
      </c>
      <c r="F17" s="65">
        <v>0</v>
      </c>
      <c r="G17" s="64">
        <v>4273</v>
      </c>
      <c r="H17" s="65">
        <v>475</v>
      </c>
      <c r="I17" s="64">
        <v>11080</v>
      </c>
      <c r="J17" s="65">
        <v>0</v>
      </c>
    </row>
    <row r="18" spans="1:10" ht="14.25" x14ac:dyDescent="0.2">
      <c r="A18" s="70">
        <v>594</v>
      </c>
      <c r="B18" s="73" t="s">
        <v>298</v>
      </c>
      <c r="C18" s="64">
        <v>39921</v>
      </c>
      <c r="D18" s="65">
        <v>1833</v>
      </c>
      <c r="E18" s="65">
        <v>0</v>
      </c>
      <c r="F18" s="65">
        <v>0</v>
      </c>
      <c r="G18" s="64">
        <v>16924</v>
      </c>
      <c r="H18" s="65">
        <v>0</v>
      </c>
      <c r="I18" s="64">
        <v>40</v>
      </c>
      <c r="J18" s="65">
        <v>21124</v>
      </c>
    </row>
    <row r="19" spans="1:10" ht="14.25" x14ac:dyDescent="0.2">
      <c r="A19" s="70">
        <v>627</v>
      </c>
      <c r="B19" s="73" t="s">
        <v>299</v>
      </c>
      <c r="C19" s="64">
        <v>1196185</v>
      </c>
      <c r="D19" s="65">
        <v>2327</v>
      </c>
      <c r="E19" s="65">
        <v>0</v>
      </c>
      <c r="F19" s="65">
        <v>0</v>
      </c>
      <c r="G19" s="64">
        <v>10457</v>
      </c>
      <c r="H19" s="65">
        <v>0</v>
      </c>
      <c r="I19" s="64">
        <v>646022</v>
      </c>
      <c r="J19" s="65">
        <v>537379</v>
      </c>
    </row>
    <row r="20" spans="1:10" ht="14.25" x14ac:dyDescent="0.2">
      <c r="A20" s="70">
        <v>665</v>
      </c>
      <c r="B20" s="73" t="s">
        <v>300</v>
      </c>
      <c r="C20" s="64">
        <v>830</v>
      </c>
      <c r="D20" s="65">
        <v>0</v>
      </c>
      <c r="E20" s="65">
        <v>0</v>
      </c>
      <c r="F20" s="65">
        <v>0</v>
      </c>
      <c r="G20" s="64">
        <v>830</v>
      </c>
      <c r="H20" s="65">
        <v>0</v>
      </c>
      <c r="I20" s="64">
        <v>0</v>
      </c>
      <c r="J20" s="65">
        <v>0</v>
      </c>
    </row>
    <row r="21" spans="1:10" ht="14.25" x14ac:dyDescent="0.2">
      <c r="A21" s="70">
        <v>674</v>
      </c>
      <c r="B21" s="73" t="s">
        <v>301</v>
      </c>
      <c r="C21" s="64">
        <v>5561</v>
      </c>
      <c r="D21" s="65">
        <v>700</v>
      </c>
      <c r="E21" s="65">
        <v>0</v>
      </c>
      <c r="F21" s="65">
        <v>0</v>
      </c>
      <c r="G21" s="64">
        <v>1470</v>
      </c>
      <c r="H21" s="65">
        <v>0</v>
      </c>
      <c r="I21" s="64">
        <v>0</v>
      </c>
      <c r="J21" s="65">
        <v>3391</v>
      </c>
    </row>
    <row r="22" spans="1:10" ht="14.25" x14ac:dyDescent="0.2">
      <c r="A22" s="70">
        <v>677</v>
      </c>
      <c r="B22" s="73" t="s">
        <v>302</v>
      </c>
      <c r="C22" s="64">
        <v>3968845</v>
      </c>
      <c r="D22" s="65">
        <v>1585</v>
      </c>
      <c r="E22" s="65">
        <v>0</v>
      </c>
      <c r="F22" s="65">
        <v>0</v>
      </c>
      <c r="G22" s="64">
        <v>289768</v>
      </c>
      <c r="H22" s="65">
        <v>0</v>
      </c>
      <c r="I22" s="64">
        <v>2420539</v>
      </c>
      <c r="J22" s="65">
        <v>1256953</v>
      </c>
    </row>
    <row r="23" spans="1:10" ht="14.25" x14ac:dyDescent="0.2">
      <c r="A23" s="70">
        <v>691</v>
      </c>
      <c r="B23" s="73" t="s">
        <v>303</v>
      </c>
      <c r="C23" s="64">
        <v>19987</v>
      </c>
      <c r="D23" s="65">
        <v>24</v>
      </c>
      <c r="E23" s="65">
        <v>0</v>
      </c>
      <c r="F23" s="65">
        <v>0</v>
      </c>
      <c r="G23" s="64">
        <v>763</v>
      </c>
      <c r="H23" s="65">
        <v>0</v>
      </c>
      <c r="I23" s="64">
        <v>14488</v>
      </c>
      <c r="J23" s="65">
        <v>4712</v>
      </c>
    </row>
    <row r="24" spans="1:10" ht="14.25" x14ac:dyDescent="0.2">
      <c r="A24" s="70">
        <v>746</v>
      </c>
      <c r="B24" s="73" t="s">
        <v>304</v>
      </c>
      <c r="C24" s="64">
        <v>142988</v>
      </c>
      <c r="D24" s="65">
        <v>3668</v>
      </c>
      <c r="E24" s="65">
        <v>0</v>
      </c>
      <c r="F24" s="65">
        <v>0</v>
      </c>
      <c r="G24" s="64">
        <v>27868</v>
      </c>
      <c r="H24" s="65">
        <v>0</v>
      </c>
      <c r="I24" s="64">
        <v>73789</v>
      </c>
      <c r="J24" s="65">
        <v>37663</v>
      </c>
    </row>
    <row r="25" spans="1:10" ht="14.25" x14ac:dyDescent="0.2">
      <c r="A25" s="70">
        <v>751</v>
      </c>
      <c r="B25" s="73" t="s">
        <v>305</v>
      </c>
      <c r="C25" s="64">
        <v>5347707</v>
      </c>
      <c r="D25" s="65">
        <v>1596</v>
      </c>
      <c r="E25" s="65">
        <v>0</v>
      </c>
      <c r="F25" s="65">
        <v>0</v>
      </c>
      <c r="G25" s="64">
        <v>25826</v>
      </c>
      <c r="H25" s="65">
        <v>0</v>
      </c>
      <c r="I25" s="64">
        <v>2819825</v>
      </c>
      <c r="J25" s="65">
        <v>2500460</v>
      </c>
    </row>
    <row r="26" spans="1:10" ht="28.5" x14ac:dyDescent="0.2">
      <c r="A26" s="70">
        <v>752</v>
      </c>
      <c r="B26" s="73" t="s">
        <v>306</v>
      </c>
      <c r="C26" s="64">
        <v>10175</v>
      </c>
      <c r="D26" s="65">
        <v>0</v>
      </c>
      <c r="E26" s="65">
        <v>0</v>
      </c>
      <c r="F26" s="65">
        <v>0</v>
      </c>
      <c r="G26" s="64">
        <v>814</v>
      </c>
      <c r="H26" s="65">
        <v>9361</v>
      </c>
      <c r="I26" s="64">
        <v>0</v>
      </c>
      <c r="J26" s="65">
        <v>0</v>
      </c>
    </row>
    <row r="27" spans="1:10" ht="15" x14ac:dyDescent="0.25">
      <c r="A27" s="162" t="s">
        <v>29</v>
      </c>
      <c r="B27" s="162"/>
      <c r="C27" s="67">
        <f t="shared" ref="C27:J27" si="0">SUM(C4:C26)</f>
        <v>13853438</v>
      </c>
      <c r="D27" s="67">
        <f t="shared" si="0"/>
        <v>20585</v>
      </c>
      <c r="E27" s="67">
        <f t="shared" si="0"/>
        <v>0</v>
      </c>
      <c r="F27" s="67">
        <f t="shared" si="0"/>
        <v>1075</v>
      </c>
      <c r="G27" s="67">
        <f t="shared" si="0"/>
        <v>875486</v>
      </c>
      <c r="H27" s="67">
        <f t="shared" si="0"/>
        <v>57503</v>
      </c>
      <c r="I27" s="67">
        <f t="shared" si="0"/>
        <v>7854487</v>
      </c>
      <c r="J27" s="67">
        <f t="shared" si="0"/>
        <v>5044302</v>
      </c>
    </row>
    <row r="30" spans="1:10" ht="15.75" x14ac:dyDescent="0.15">
      <c r="A30" s="24" t="s">
        <v>285</v>
      </c>
      <c r="J30" s="74" t="s">
        <v>202</v>
      </c>
    </row>
    <row r="31" spans="1:10" ht="15" x14ac:dyDescent="0.15">
      <c r="A31" s="160" t="s">
        <v>62</v>
      </c>
      <c r="B31" s="159" t="s">
        <v>63</v>
      </c>
      <c r="C31" s="159" t="s">
        <v>64</v>
      </c>
      <c r="D31" s="159" t="s">
        <v>65</v>
      </c>
      <c r="E31" s="159"/>
      <c r="F31" s="159" t="s">
        <v>66</v>
      </c>
      <c r="G31" s="159"/>
      <c r="H31" s="159" t="s">
        <v>67</v>
      </c>
      <c r="I31" s="159"/>
      <c r="J31" s="160" t="s">
        <v>68</v>
      </c>
    </row>
    <row r="32" spans="1:10" ht="60" x14ac:dyDescent="0.15">
      <c r="A32" s="161"/>
      <c r="B32" s="159"/>
      <c r="C32" s="159"/>
      <c r="D32" s="127" t="s">
        <v>69</v>
      </c>
      <c r="E32" s="127" t="s">
        <v>70</v>
      </c>
      <c r="F32" s="127" t="s">
        <v>71</v>
      </c>
      <c r="G32" s="127" t="s">
        <v>72</v>
      </c>
      <c r="H32" s="127" t="s">
        <v>73</v>
      </c>
      <c r="I32" s="127" t="s">
        <v>74</v>
      </c>
      <c r="J32" s="161"/>
    </row>
    <row r="33" spans="1:10" ht="28.5" x14ac:dyDescent="0.2">
      <c r="A33" s="43">
        <v>82</v>
      </c>
      <c r="B33" s="75" t="s">
        <v>88</v>
      </c>
      <c r="C33" s="76">
        <v>1057</v>
      </c>
      <c r="D33" s="77">
        <v>0</v>
      </c>
      <c r="E33" s="77">
        <v>0</v>
      </c>
      <c r="F33" s="77">
        <v>0</v>
      </c>
      <c r="G33" s="77">
        <v>155</v>
      </c>
      <c r="H33" s="76">
        <v>902</v>
      </c>
      <c r="I33" s="77">
        <v>0</v>
      </c>
      <c r="J33" s="77">
        <v>0</v>
      </c>
    </row>
    <row r="34" spans="1:10" ht="14.25" x14ac:dyDescent="0.2">
      <c r="A34" s="43">
        <v>300</v>
      </c>
      <c r="B34" s="75" t="s">
        <v>89</v>
      </c>
      <c r="C34" s="76">
        <v>3467</v>
      </c>
      <c r="D34" s="76">
        <v>3467</v>
      </c>
      <c r="E34" s="77">
        <v>0</v>
      </c>
      <c r="F34" s="77">
        <v>0</v>
      </c>
      <c r="G34" s="77">
        <v>0</v>
      </c>
      <c r="H34" s="77">
        <v>0</v>
      </c>
      <c r="I34" s="77">
        <v>0</v>
      </c>
      <c r="J34" s="77">
        <v>0</v>
      </c>
    </row>
    <row r="35" spans="1:10" ht="14.25" x14ac:dyDescent="0.2">
      <c r="A35" s="43">
        <v>591</v>
      </c>
      <c r="B35" s="75" t="s">
        <v>307</v>
      </c>
      <c r="C35" s="76">
        <v>1437.048</v>
      </c>
      <c r="D35" s="76">
        <v>1222</v>
      </c>
      <c r="E35" s="77">
        <v>0</v>
      </c>
      <c r="F35" s="77">
        <v>0</v>
      </c>
      <c r="G35" s="77">
        <v>215</v>
      </c>
      <c r="H35" s="77">
        <v>0</v>
      </c>
      <c r="I35" s="77">
        <v>0</v>
      </c>
      <c r="J35" s="77">
        <v>0</v>
      </c>
    </row>
    <row r="36" spans="1:10" ht="14.25" x14ac:dyDescent="0.2">
      <c r="A36" s="43">
        <v>392</v>
      </c>
      <c r="B36" s="75" t="s">
        <v>90</v>
      </c>
      <c r="C36" s="76">
        <v>36874</v>
      </c>
      <c r="D36" s="76">
        <v>36874</v>
      </c>
      <c r="E36" s="77">
        <v>0</v>
      </c>
      <c r="F36" s="77">
        <v>0</v>
      </c>
      <c r="G36" s="77">
        <v>0</v>
      </c>
      <c r="H36" s="77">
        <v>0</v>
      </c>
      <c r="I36" s="77">
        <v>0</v>
      </c>
      <c r="J36" s="77">
        <v>0</v>
      </c>
    </row>
    <row r="37" spans="1:10" ht="28.5" x14ac:dyDescent="0.2">
      <c r="A37" s="43">
        <v>448</v>
      </c>
      <c r="B37" s="75" t="s">
        <v>191</v>
      </c>
      <c r="C37" s="76">
        <v>1628870</v>
      </c>
      <c r="D37" s="77">
        <v>0</v>
      </c>
      <c r="E37" s="77">
        <v>0</v>
      </c>
      <c r="F37" s="77">
        <v>0</v>
      </c>
      <c r="G37" s="76">
        <v>37990</v>
      </c>
      <c r="H37" s="76">
        <v>1590880</v>
      </c>
      <c r="I37" s="77">
        <v>0</v>
      </c>
      <c r="J37" s="77">
        <v>0</v>
      </c>
    </row>
    <row r="38" spans="1:10" ht="15" x14ac:dyDescent="0.25">
      <c r="A38" s="158" t="s">
        <v>29</v>
      </c>
      <c r="B38" s="158"/>
      <c r="C38" s="79">
        <f>SUM(C33:C37)</f>
        <v>1671705.048</v>
      </c>
      <c r="D38" s="79">
        <f>SUM(D33:D37)</f>
        <v>41563</v>
      </c>
      <c r="E38" s="79">
        <f>SUM(E33:E37)</f>
        <v>0</v>
      </c>
      <c r="F38" s="79">
        <f>SUM(F33:F37)</f>
        <v>0</v>
      </c>
      <c r="G38" s="79">
        <f>SUM(G33:G37)</f>
        <v>38360</v>
      </c>
      <c r="H38" s="79">
        <f>SUM(H33:H37)</f>
        <v>1591782</v>
      </c>
      <c r="I38" s="79">
        <f>SUM(I33:I37)</f>
        <v>0</v>
      </c>
      <c r="J38" s="79">
        <f>SUM(J33:J37)</f>
        <v>0</v>
      </c>
    </row>
    <row r="39" spans="1:10" ht="15.75" x14ac:dyDescent="0.15">
      <c r="A39" s="24"/>
      <c r="J39" s="74"/>
    </row>
    <row r="40" spans="1:10" ht="15.75" x14ac:dyDescent="0.15">
      <c r="A40" s="24"/>
      <c r="J40" s="74"/>
    </row>
    <row r="41" spans="1:10" ht="15.75" x14ac:dyDescent="0.15">
      <c r="A41" s="24" t="s">
        <v>260</v>
      </c>
      <c r="J41" s="74" t="s">
        <v>202</v>
      </c>
    </row>
    <row r="42" spans="1:10" ht="15" customHeight="1" x14ac:dyDescent="0.15">
      <c r="A42" s="160" t="s">
        <v>62</v>
      </c>
      <c r="B42" s="159" t="s">
        <v>63</v>
      </c>
      <c r="C42" s="159" t="s">
        <v>64</v>
      </c>
      <c r="D42" s="159" t="s">
        <v>65</v>
      </c>
      <c r="E42" s="159"/>
      <c r="F42" s="159" t="s">
        <v>66</v>
      </c>
      <c r="G42" s="159"/>
      <c r="H42" s="159" t="s">
        <v>67</v>
      </c>
      <c r="I42" s="159"/>
      <c r="J42" s="160" t="s">
        <v>68</v>
      </c>
    </row>
    <row r="43" spans="1:10" ht="58.5" customHeight="1" x14ac:dyDescent="0.15">
      <c r="A43" s="161"/>
      <c r="B43" s="159"/>
      <c r="C43" s="159"/>
      <c r="D43" s="113" t="s">
        <v>69</v>
      </c>
      <c r="E43" s="113" t="s">
        <v>70</v>
      </c>
      <c r="F43" s="113" t="s">
        <v>71</v>
      </c>
      <c r="G43" s="113" t="s">
        <v>72</v>
      </c>
      <c r="H43" s="113" t="s">
        <v>73</v>
      </c>
      <c r="I43" s="113" t="s">
        <v>74</v>
      </c>
      <c r="J43" s="161"/>
    </row>
    <row r="44" spans="1:10" ht="14.25" x14ac:dyDescent="0.2">
      <c r="A44" s="69">
        <v>1</v>
      </c>
      <c r="B44" s="72" t="s">
        <v>140</v>
      </c>
      <c r="C44" s="61">
        <v>1728</v>
      </c>
      <c r="D44" s="62">
        <v>0</v>
      </c>
      <c r="E44" s="62">
        <v>0</v>
      </c>
      <c r="F44" s="62">
        <v>0</v>
      </c>
      <c r="G44" s="62">
        <v>1629</v>
      </c>
      <c r="H44" s="62">
        <v>0</v>
      </c>
      <c r="I44" s="62">
        <v>99</v>
      </c>
      <c r="J44" s="62">
        <v>0</v>
      </c>
    </row>
    <row r="45" spans="1:10" ht="14.25" x14ac:dyDescent="0.2">
      <c r="A45" s="69">
        <v>20</v>
      </c>
      <c r="B45" s="72" t="s">
        <v>141</v>
      </c>
      <c r="C45" s="61">
        <v>2312109</v>
      </c>
      <c r="D45" s="63">
        <v>1053</v>
      </c>
      <c r="E45" s="62">
        <v>0</v>
      </c>
      <c r="F45" s="62">
        <v>0</v>
      </c>
      <c r="G45" s="61">
        <v>46511</v>
      </c>
      <c r="H45" s="62">
        <v>0</v>
      </c>
      <c r="I45" s="61">
        <v>1975126</v>
      </c>
      <c r="J45" s="61">
        <v>289419</v>
      </c>
    </row>
    <row r="46" spans="1:10" ht="14.25" x14ac:dyDescent="0.2">
      <c r="A46" s="69">
        <v>44</v>
      </c>
      <c r="B46" s="72" t="s">
        <v>142</v>
      </c>
      <c r="C46" s="61">
        <v>30240</v>
      </c>
      <c r="D46" s="62">
        <v>0</v>
      </c>
      <c r="E46" s="62">
        <v>0</v>
      </c>
      <c r="F46" s="62">
        <v>0</v>
      </c>
      <c r="G46" s="61">
        <v>5843</v>
      </c>
      <c r="H46" s="62">
        <v>2840</v>
      </c>
      <c r="I46" s="61">
        <v>21557</v>
      </c>
      <c r="J46" s="62">
        <v>0</v>
      </c>
    </row>
    <row r="47" spans="1:10" ht="14.25" x14ac:dyDescent="0.2">
      <c r="A47" s="69">
        <v>71</v>
      </c>
      <c r="B47" s="72" t="s">
        <v>143</v>
      </c>
      <c r="C47" s="61">
        <v>70147</v>
      </c>
      <c r="D47" s="62">
        <v>0</v>
      </c>
      <c r="E47" s="62">
        <v>0</v>
      </c>
      <c r="F47" s="62">
        <v>0</v>
      </c>
      <c r="G47" s="62">
        <v>2126</v>
      </c>
      <c r="H47" s="62">
        <v>0</v>
      </c>
      <c r="I47" s="61">
        <v>14089</v>
      </c>
      <c r="J47" s="61">
        <v>53932</v>
      </c>
    </row>
    <row r="48" spans="1:10" ht="14.25" x14ac:dyDescent="0.2">
      <c r="A48" s="70">
        <v>80</v>
      </c>
      <c r="B48" s="73" t="s">
        <v>144</v>
      </c>
      <c r="C48" s="64">
        <v>3966</v>
      </c>
      <c r="D48" s="65">
        <v>20</v>
      </c>
      <c r="E48" s="65">
        <v>0</v>
      </c>
      <c r="F48" s="65">
        <v>0</v>
      </c>
      <c r="G48" s="65">
        <v>0</v>
      </c>
      <c r="H48" s="65">
        <v>0</v>
      </c>
      <c r="I48" s="66">
        <v>0</v>
      </c>
      <c r="J48" s="64">
        <v>3946</v>
      </c>
    </row>
    <row r="49" spans="1:10" ht="14.25" x14ac:dyDescent="0.2">
      <c r="A49" s="70">
        <v>135</v>
      </c>
      <c r="B49" s="73" t="s">
        <v>146</v>
      </c>
      <c r="C49" s="64">
        <v>109000</v>
      </c>
      <c r="D49" s="65">
        <v>718</v>
      </c>
      <c r="E49" s="65">
        <v>0</v>
      </c>
      <c r="F49" s="65">
        <v>0</v>
      </c>
      <c r="G49" s="64">
        <v>0</v>
      </c>
      <c r="H49" s="66">
        <v>0</v>
      </c>
      <c r="I49" s="66">
        <v>82700</v>
      </c>
      <c r="J49" s="65">
        <v>25582</v>
      </c>
    </row>
    <row r="50" spans="1:10" ht="14.25" x14ac:dyDescent="0.2">
      <c r="A50" s="70">
        <v>232</v>
      </c>
      <c r="B50" s="73" t="s">
        <v>147</v>
      </c>
      <c r="C50" s="64">
        <v>21942</v>
      </c>
      <c r="D50" s="65">
        <v>0</v>
      </c>
      <c r="E50" s="65">
        <v>0</v>
      </c>
      <c r="F50" s="65">
        <v>0</v>
      </c>
      <c r="G50" s="64">
        <v>0</v>
      </c>
      <c r="H50" s="65">
        <v>0</v>
      </c>
      <c r="I50" s="65">
        <v>0</v>
      </c>
      <c r="J50" s="65">
        <v>21942</v>
      </c>
    </row>
    <row r="51" spans="1:10" ht="28.5" x14ac:dyDescent="0.2">
      <c r="A51" s="70">
        <v>272</v>
      </c>
      <c r="B51" s="73" t="s">
        <v>148</v>
      </c>
      <c r="C51" s="64">
        <v>40213</v>
      </c>
      <c r="D51" s="66">
        <v>0</v>
      </c>
      <c r="E51" s="65">
        <v>0</v>
      </c>
      <c r="F51" s="65">
        <v>0</v>
      </c>
      <c r="G51" s="64">
        <v>37955</v>
      </c>
      <c r="H51" s="66">
        <v>0</v>
      </c>
      <c r="I51" s="64">
        <v>0</v>
      </c>
      <c r="J51" s="64">
        <v>2258</v>
      </c>
    </row>
    <row r="52" spans="1:10" ht="14.25" x14ac:dyDescent="0.2">
      <c r="A52" s="70">
        <v>296</v>
      </c>
      <c r="B52" s="73" t="s">
        <v>149</v>
      </c>
      <c r="C52" s="64">
        <v>18450</v>
      </c>
      <c r="D52" s="65">
        <v>23</v>
      </c>
      <c r="E52" s="65">
        <v>0</v>
      </c>
      <c r="F52" s="65">
        <v>0</v>
      </c>
      <c r="G52" s="64">
        <v>693</v>
      </c>
      <c r="H52" s="65">
        <v>0</v>
      </c>
      <c r="I52" s="65">
        <v>13160</v>
      </c>
      <c r="J52" s="65">
        <v>4574</v>
      </c>
    </row>
    <row r="53" spans="1:10" ht="14.25" x14ac:dyDescent="0.2">
      <c r="A53" s="70">
        <v>297</v>
      </c>
      <c r="B53" s="73" t="s">
        <v>150</v>
      </c>
      <c r="C53" s="64">
        <v>3304</v>
      </c>
      <c r="D53" s="65">
        <v>0</v>
      </c>
      <c r="E53" s="65">
        <v>0</v>
      </c>
      <c r="F53" s="65">
        <v>0</v>
      </c>
      <c r="G53" s="65">
        <v>165</v>
      </c>
      <c r="H53" s="64">
        <v>0</v>
      </c>
      <c r="I53" s="65">
        <v>3139</v>
      </c>
      <c r="J53" s="65">
        <v>0</v>
      </c>
    </row>
    <row r="54" spans="1:10" ht="14.25" x14ac:dyDescent="0.2">
      <c r="A54" s="70">
        <v>343</v>
      </c>
      <c r="B54" s="73" t="s">
        <v>151</v>
      </c>
      <c r="C54" s="64">
        <v>1474</v>
      </c>
      <c r="D54" s="65">
        <v>0</v>
      </c>
      <c r="E54" s="65">
        <v>0</v>
      </c>
      <c r="F54" s="65">
        <v>0</v>
      </c>
      <c r="G54" s="65">
        <v>1474</v>
      </c>
      <c r="H54" s="64">
        <v>0</v>
      </c>
      <c r="I54" s="65">
        <v>0</v>
      </c>
      <c r="J54" s="64">
        <v>0</v>
      </c>
    </row>
    <row r="55" spans="1:10" ht="28.5" x14ac:dyDescent="0.2">
      <c r="A55" s="70">
        <v>374</v>
      </c>
      <c r="B55" s="73" t="s">
        <v>152</v>
      </c>
      <c r="C55" s="64">
        <v>672955</v>
      </c>
      <c r="D55" s="65">
        <v>2165</v>
      </c>
      <c r="E55" s="65">
        <v>0</v>
      </c>
      <c r="F55" s="65">
        <v>440</v>
      </c>
      <c r="G55" s="64">
        <v>432767</v>
      </c>
      <c r="H55" s="65">
        <v>0</v>
      </c>
      <c r="I55" s="64">
        <v>46213</v>
      </c>
      <c r="J55" s="65">
        <v>191370</v>
      </c>
    </row>
    <row r="56" spans="1:10" ht="28.5" x14ac:dyDescent="0.2">
      <c r="A56" s="70">
        <v>401</v>
      </c>
      <c r="B56" s="73" t="s">
        <v>153</v>
      </c>
      <c r="C56" s="64">
        <v>2179</v>
      </c>
      <c r="D56" s="65">
        <v>0</v>
      </c>
      <c r="E56" s="65">
        <v>0</v>
      </c>
      <c r="F56" s="65">
        <v>0</v>
      </c>
      <c r="G56" s="64">
        <v>174</v>
      </c>
      <c r="H56" s="65">
        <v>2005</v>
      </c>
      <c r="I56" s="64">
        <v>0</v>
      </c>
      <c r="J56" s="65">
        <v>0</v>
      </c>
    </row>
    <row r="57" spans="1:10" ht="14.25" x14ac:dyDescent="0.2">
      <c r="A57" s="70">
        <v>405</v>
      </c>
      <c r="B57" s="73" t="s">
        <v>154</v>
      </c>
      <c r="C57" s="64">
        <v>4363</v>
      </c>
      <c r="D57" s="65">
        <v>29</v>
      </c>
      <c r="E57" s="65">
        <v>0</v>
      </c>
      <c r="F57" s="65">
        <v>0</v>
      </c>
      <c r="G57" s="64">
        <v>3990</v>
      </c>
      <c r="H57" s="65">
        <v>57</v>
      </c>
      <c r="I57" s="64">
        <v>287</v>
      </c>
      <c r="J57" s="65">
        <v>0</v>
      </c>
    </row>
    <row r="58" spans="1:10" ht="14.25" x14ac:dyDescent="0.2">
      <c r="A58" s="70">
        <v>412</v>
      </c>
      <c r="B58" s="73" t="s">
        <v>155</v>
      </c>
      <c r="C58" s="64">
        <v>18733</v>
      </c>
      <c r="D58" s="65">
        <v>0</v>
      </c>
      <c r="E58" s="65">
        <v>0</v>
      </c>
      <c r="F58" s="65">
        <v>0</v>
      </c>
      <c r="G58" s="64">
        <v>147</v>
      </c>
      <c r="H58" s="65">
        <v>18586</v>
      </c>
      <c r="I58" s="64">
        <v>0</v>
      </c>
      <c r="J58" s="65">
        <v>0</v>
      </c>
    </row>
    <row r="59" spans="1:10" ht="14.25" x14ac:dyDescent="0.2">
      <c r="A59" s="70">
        <v>438</v>
      </c>
      <c r="B59" s="73" t="s">
        <v>156</v>
      </c>
      <c r="C59" s="64">
        <v>11669</v>
      </c>
      <c r="D59" s="65">
        <v>53</v>
      </c>
      <c r="E59" s="65">
        <v>0</v>
      </c>
      <c r="F59" s="65">
        <v>0</v>
      </c>
      <c r="G59" s="64">
        <v>0</v>
      </c>
      <c r="H59" s="65">
        <v>1635</v>
      </c>
      <c r="I59" s="64">
        <v>0</v>
      </c>
      <c r="J59" s="65">
        <v>9981</v>
      </c>
    </row>
    <row r="60" spans="1:10" ht="14.25" x14ac:dyDescent="0.2">
      <c r="A60" s="70">
        <v>453</v>
      </c>
      <c r="B60" s="73" t="s">
        <v>157</v>
      </c>
      <c r="C60" s="64">
        <v>11563</v>
      </c>
      <c r="D60" s="65">
        <v>29</v>
      </c>
      <c r="E60" s="65">
        <v>0</v>
      </c>
      <c r="F60" s="65">
        <v>0</v>
      </c>
      <c r="G60" s="64">
        <v>3089</v>
      </c>
      <c r="H60" s="65">
        <v>347</v>
      </c>
      <c r="I60" s="64">
        <v>8098</v>
      </c>
      <c r="J60" s="65">
        <v>0</v>
      </c>
    </row>
    <row r="61" spans="1:10" ht="15" x14ac:dyDescent="0.25">
      <c r="A61" s="162" t="s">
        <v>29</v>
      </c>
      <c r="B61" s="162"/>
      <c r="C61" s="67">
        <f t="shared" ref="C61:J61" si="1">SUM(C44:C60)</f>
        <v>3334035</v>
      </c>
      <c r="D61" s="67">
        <f t="shared" si="1"/>
        <v>4090</v>
      </c>
      <c r="E61" s="67">
        <f t="shared" si="1"/>
        <v>0</v>
      </c>
      <c r="F61" s="67">
        <f t="shared" si="1"/>
        <v>440</v>
      </c>
      <c r="G61" s="67">
        <f t="shared" si="1"/>
        <v>536563</v>
      </c>
      <c r="H61" s="67">
        <f t="shared" si="1"/>
        <v>25470</v>
      </c>
      <c r="I61" s="67">
        <f t="shared" si="1"/>
        <v>2164468</v>
      </c>
      <c r="J61" s="67">
        <f t="shared" si="1"/>
        <v>603004</v>
      </c>
    </row>
    <row r="64" spans="1:10" ht="15.75" x14ac:dyDescent="0.15">
      <c r="A64" s="24" t="s">
        <v>261</v>
      </c>
      <c r="J64" s="74" t="s">
        <v>202</v>
      </c>
    </row>
    <row r="65" spans="1:10" ht="15" x14ac:dyDescent="0.15">
      <c r="A65" s="160" t="s">
        <v>62</v>
      </c>
      <c r="B65" s="159" t="s">
        <v>63</v>
      </c>
      <c r="C65" s="159" t="s">
        <v>64</v>
      </c>
      <c r="D65" s="159" t="s">
        <v>65</v>
      </c>
      <c r="E65" s="159"/>
      <c r="F65" s="159" t="s">
        <v>66</v>
      </c>
      <c r="G65" s="159"/>
      <c r="H65" s="159" t="s">
        <v>67</v>
      </c>
      <c r="I65" s="159"/>
      <c r="J65" s="160" t="s">
        <v>68</v>
      </c>
    </row>
    <row r="66" spans="1:10" ht="60" x14ac:dyDescent="0.15">
      <c r="A66" s="161"/>
      <c r="B66" s="159"/>
      <c r="C66" s="159"/>
      <c r="D66" s="113" t="s">
        <v>69</v>
      </c>
      <c r="E66" s="113" t="s">
        <v>70</v>
      </c>
      <c r="F66" s="113" t="s">
        <v>71</v>
      </c>
      <c r="G66" s="113" t="s">
        <v>72</v>
      </c>
      <c r="H66" s="113" t="s">
        <v>73</v>
      </c>
      <c r="I66" s="113" t="s">
        <v>74</v>
      </c>
      <c r="J66" s="161"/>
    </row>
    <row r="67" spans="1:10" ht="14.1" customHeight="1" x14ac:dyDescent="0.2">
      <c r="A67" s="69">
        <v>71</v>
      </c>
      <c r="B67" s="72" t="s">
        <v>78</v>
      </c>
      <c r="C67" s="61">
        <v>2909</v>
      </c>
      <c r="D67" s="62">
        <v>0</v>
      </c>
      <c r="E67" s="62">
        <v>0</v>
      </c>
      <c r="F67" s="62">
        <v>0</v>
      </c>
      <c r="G67" s="62">
        <v>0</v>
      </c>
      <c r="H67" s="63">
        <v>2909</v>
      </c>
      <c r="I67" s="61">
        <v>0</v>
      </c>
      <c r="J67" s="61">
        <v>0</v>
      </c>
    </row>
    <row r="68" spans="1:10" ht="28.5" x14ac:dyDescent="0.2">
      <c r="A68" s="43">
        <v>82</v>
      </c>
      <c r="B68" s="75" t="s">
        <v>88</v>
      </c>
      <c r="C68" s="76">
        <v>1223</v>
      </c>
      <c r="D68" s="77">
        <v>0</v>
      </c>
      <c r="E68" s="77">
        <v>0</v>
      </c>
      <c r="F68" s="77">
        <v>0</v>
      </c>
      <c r="G68" s="77">
        <v>171</v>
      </c>
      <c r="H68" s="76">
        <v>1052</v>
      </c>
      <c r="I68" s="77">
        <v>0</v>
      </c>
      <c r="J68" s="77">
        <v>0</v>
      </c>
    </row>
    <row r="69" spans="1:10" ht="14.25" x14ac:dyDescent="0.2">
      <c r="A69" s="43">
        <v>300</v>
      </c>
      <c r="B69" s="75" t="s">
        <v>89</v>
      </c>
      <c r="C69" s="76">
        <v>8513</v>
      </c>
      <c r="D69" s="76">
        <v>8513</v>
      </c>
      <c r="E69" s="77">
        <v>0</v>
      </c>
      <c r="F69" s="77">
        <v>0</v>
      </c>
      <c r="G69" s="77">
        <v>0</v>
      </c>
      <c r="H69" s="77">
        <v>0</v>
      </c>
      <c r="I69" s="77">
        <v>0</v>
      </c>
      <c r="J69" s="77">
        <v>0</v>
      </c>
    </row>
    <row r="70" spans="1:10" ht="14.25" x14ac:dyDescent="0.2">
      <c r="A70" s="43">
        <v>392</v>
      </c>
      <c r="B70" s="75" t="s">
        <v>90</v>
      </c>
      <c r="C70" s="76">
        <v>40315</v>
      </c>
      <c r="D70" s="76">
        <v>40315</v>
      </c>
      <c r="E70" s="77">
        <v>0</v>
      </c>
      <c r="F70" s="77">
        <v>0</v>
      </c>
      <c r="G70" s="77">
        <v>0</v>
      </c>
      <c r="H70" s="77">
        <v>0</v>
      </c>
      <c r="I70" s="77">
        <v>0</v>
      </c>
      <c r="J70" s="77">
        <v>0</v>
      </c>
    </row>
    <row r="71" spans="1:10" ht="28.5" x14ac:dyDescent="0.2">
      <c r="A71" s="43">
        <v>448</v>
      </c>
      <c r="B71" s="75" t="s">
        <v>191</v>
      </c>
      <c r="C71" s="76">
        <v>2220350</v>
      </c>
      <c r="D71" s="77">
        <v>0</v>
      </c>
      <c r="E71" s="77">
        <v>0</v>
      </c>
      <c r="F71" s="77">
        <v>0</v>
      </c>
      <c r="G71" s="76">
        <v>44585</v>
      </c>
      <c r="H71" s="76">
        <v>2175765</v>
      </c>
      <c r="I71" s="77">
        <v>0</v>
      </c>
      <c r="J71" s="77">
        <v>0</v>
      </c>
    </row>
    <row r="72" spans="1:10" ht="15" x14ac:dyDescent="0.25">
      <c r="A72" s="158" t="s">
        <v>29</v>
      </c>
      <c r="B72" s="158"/>
      <c r="C72" s="79">
        <f t="shared" ref="C72:J72" si="2">SUM(C67:C71)</f>
        <v>2273310</v>
      </c>
      <c r="D72" s="79">
        <f t="shared" si="2"/>
        <v>48828</v>
      </c>
      <c r="E72" s="79">
        <f t="shared" si="2"/>
        <v>0</v>
      </c>
      <c r="F72" s="79">
        <f t="shared" si="2"/>
        <v>0</v>
      </c>
      <c r="G72" s="79">
        <f t="shared" si="2"/>
        <v>44756</v>
      </c>
      <c r="H72" s="79">
        <f t="shared" si="2"/>
        <v>2179726</v>
      </c>
      <c r="I72" s="79">
        <f t="shared" si="2"/>
        <v>0</v>
      </c>
      <c r="J72" s="79">
        <f t="shared" si="2"/>
        <v>0</v>
      </c>
    </row>
    <row r="73" spans="1:10" ht="15.75" x14ac:dyDescent="0.15">
      <c r="A73" s="24"/>
      <c r="J73" s="74"/>
    </row>
    <row r="74" spans="1:10" ht="15.75" x14ac:dyDescent="0.15">
      <c r="A74" s="24"/>
      <c r="J74" s="74"/>
    </row>
    <row r="75" spans="1:10" ht="18.75" x14ac:dyDescent="0.15">
      <c r="A75" s="24" t="s">
        <v>286</v>
      </c>
      <c r="J75" s="74" t="s">
        <v>202</v>
      </c>
    </row>
    <row r="76" spans="1:10" ht="15" customHeight="1" x14ac:dyDescent="0.15">
      <c r="A76" s="160" t="s">
        <v>62</v>
      </c>
      <c r="B76" s="159" t="s">
        <v>63</v>
      </c>
      <c r="C76" s="159" t="s">
        <v>64</v>
      </c>
      <c r="D76" s="159" t="s">
        <v>65</v>
      </c>
      <c r="E76" s="159"/>
      <c r="F76" s="159" t="s">
        <v>66</v>
      </c>
      <c r="G76" s="159"/>
      <c r="H76" s="159" t="s">
        <v>67</v>
      </c>
      <c r="I76" s="159"/>
      <c r="J76" s="160" t="s">
        <v>68</v>
      </c>
    </row>
    <row r="77" spans="1:10" ht="58.5" customHeight="1" x14ac:dyDescent="0.15">
      <c r="A77" s="161"/>
      <c r="B77" s="159"/>
      <c r="C77" s="159"/>
      <c r="D77" s="91" t="s">
        <v>69</v>
      </c>
      <c r="E77" s="91" t="s">
        <v>70</v>
      </c>
      <c r="F77" s="91" t="s">
        <v>71</v>
      </c>
      <c r="G77" s="91" t="s">
        <v>72</v>
      </c>
      <c r="H77" s="91" t="s">
        <v>73</v>
      </c>
      <c r="I77" s="91" t="s">
        <v>74</v>
      </c>
      <c r="J77" s="161"/>
    </row>
    <row r="78" spans="1:10" ht="14.25" x14ac:dyDescent="0.2">
      <c r="A78" s="69">
        <v>1</v>
      </c>
      <c r="B78" s="72" t="s">
        <v>140</v>
      </c>
      <c r="C78" s="61">
        <v>1037</v>
      </c>
      <c r="D78" s="62">
        <v>0</v>
      </c>
      <c r="E78" s="62">
        <v>0</v>
      </c>
      <c r="F78" s="62">
        <v>0</v>
      </c>
      <c r="G78" s="62">
        <v>929</v>
      </c>
      <c r="H78" s="62">
        <v>0</v>
      </c>
      <c r="I78" s="62">
        <v>108</v>
      </c>
      <c r="J78" s="62">
        <v>0</v>
      </c>
    </row>
    <row r="79" spans="1:10" ht="14.25" x14ac:dyDescent="0.2">
      <c r="A79" s="69">
        <v>20</v>
      </c>
      <c r="B79" s="72" t="s">
        <v>141</v>
      </c>
      <c r="C79" s="61">
        <v>2757145</v>
      </c>
      <c r="D79" s="63">
        <v>982</v>
      </c>
      <c r="E79" s="62">
        <v>0</v>
      </c>
      <c r="F79" s="62">
        <v>0</v>
      </c>
      <c r="G79" s="61">
        <v>120122</v>
      </c>
      <c r="H79" s="62">
        <v>52</v>
      </c>
      <c r="I79" s="61">
        <v>2168218</v>
      </c>
      <c r="J79" s="61">
        <v>467771</v>
      </c>
    </row>
    <row r="80" spans="1:10" ht="14.25" x14ac:dyDescent="0.2">
      <c r="A80" s="69">
        <v>44</v>
      </c>
      <c r="B80" s="72" t="s">
        <v>142</v>
      </c>
      <c r="C80" s="61">
        <v>48034</v>
      </c>
      <c r="D80" s="62">
        <v>0</v>
      </c>
      <c r="E80" s="62">
        <v>0</v>
      </c>
      <c r="F80" s="62">
        <v>0</v>
      </c>
      <c r="G80" s="61">
        <v>6813</v>
      </c>
      <c r="H80" s="62">
        <v>7336</v>
      </c>
      <c r="I80" s="61">
        <v>33885</v>
      </c>
      <c r="J80" s="62">
        <v>0</v>
      </c>
    </row>
    <row r="81" spans="1:10" ht="14.25" x14ac:dyDescent="0.2">
      <c r="A81" s="69">
        <v>71</v>
      </c>
      <c r="B81" s="72" t="s">
        <v>143</v>
      </c>
      <c r="C81" s="61">
        <v>58672</v>
      </c>
      <c r="D81" s="62">
        <v>0</v>
      </c>
      <c r="E81" s="62">
        <v>0</v>
      </c>
      <c r="F81" s="62">
        <v>0</v>
      </c>
      <c r="G81" s="62">
        <v>1782</v>
      </c>
      <c r="H81" s="62">
        <v>0</v>
      </c>
      <c r="I81" s="61">
        <v>35498</v>
      </c>
      <c r="J81" s="61">
        <v>21392</v>
      </c>
    </row>
    <row r="82" spans="1:10" ht="14.25" x14ac:dyDescent="0.2">
      <c r="A82" s="70">
        <v>80</v>
      </c>
      <c r="B82" s="73" t="s">
        <v>144</v>
      </c>
      <c r="C82" s="64">
        <v>3840</v>
      </c>
      <c r="D82" s="65">
        <v>19</v>
      </c>
      <c r="E82" s="65">
        <v>0</v>
      </c>
      <c r="F82" s="65">
        <v>0</v>
      </c>
      <c r="G82" s="65">
        <v>0</v>
      </c>
      <c r="H82" s="65">
        <v>3821</v>
      </c>
      <c r="I82" s="66">
        <v>0</v>
      </c>
      <c r="J82" s="64">
        <v>0</v>
      </c>
    </row>
    <row r="83" spans="1:10" ht="28.5" x14ac:dyDescent="0.2">
      <c r="A83" s="70">
        <v>82</v>
      </c>
      <c r="B83" s="73" t="s">
        <v>145</v>
      </c>
      <c r="C83" s="64">
        <v>527</v>
      </c>
      <c r="D83" s="65">
        <v>0</v>
      </c>
      <c r="E83" s="65">
        <v>0</v>
      </c>
      <c r="F83" s="65">
        <v>0</v>
      </c>
      <c r="G83" s="65">
        <v>142</v>
      </c>
      <c r="H83" s="65">
        <v>16</v>
      </c>
      <c r="I83" s="65">
        <v>369</v>
      </c>
      <c r="J83" s="64">
        <v>0</v>
      </c>
    </row>
    <row r="84" spans="1:10" ht="14.25" x14ac:dyDescent="0.2">
      <c r="A84" s="70">
        <v>135</v>
      </c>
      <c r="B84" s="73" t="s">
        <v>146</v>
      </c>
      <c r="C84" s="64">
        <v>289000</v>
      </c>
      <c r="D84" s="65">
        <v>730</v>
      </c>
      <c r="E84" s="65">
        <v>0</v>
      </c>
      <c r="F84" s="65">
        <v>0</v>
      </c>
      <c r="G84" s="64">
        <v>0</v>
      </c>
      <c r="H84" s="66">
        <v>0</v>
      </c>
      <c r="I84" s="66">
        <v>236350</v>
      </c>
      <c r="J84" s="65">
        <v>51920</v>
      </c>
    </row>
    <row r="85" spans="1:10" ht="14.25" x14ac:dyDescent="0.2">
      <c r="A85" s="70">
        <v>232</v>
      </c>
      <c r="B85" s="73" t="s">
        <v>147</v>
      </c>
      <c r="C85" s="64">
        <v>29187</v>
      </c>
      <c r="D85" s="65">
        <v>0</v>
      </c>
      <c r="E85" s="65">
        <v>0</v>
      </c>
      <c r="F85" s="65">
        <v>0</v>
      </c>
      <c r="G85" s="64">
        <v>0</v>
      </c>
      <c r="H85" s="65">
        <v>0</v>
      </c>
      <c r="I85" s="65">
        <v>0</v>
      </c>
      <c r="J85" s="65">
        <v>29187</v>
      </c>
    </row>
    <row r="86" spans="1:10" ht="28.5" x14ac:dyDescent="0.2">
      <c r="A86" s="70">
        <v>272</v>
      </c>
      <c r="B86" s="73" t="s">
        <v>148</v>
      </c>
      <c r="C86" s="64">
        <v>105747</v>
      </c>
      <c r="D86" s="66">
        <v>0</v>
      </c>
      <c r="E86" s="65">
        <v>0</v>
      </c>
      <c r="F86" s="65">
        <v>0</v>
      </c>
      <c r="G86" s="64">
        <v>90326</v>
      </c>
      <c r="H86" s="66">
        <v>12886</v>
      </c>
      <c r="I86" s="64">
        <v>1696</v>
      </c>
      <c r="J86" s="64">
        <v>839</v>
      </c>
    </row>
    <row r="87" spans="1:10" ht="14.25" x14ac:dyDescent="0.2">
      <c r="A87" s="70">
        <v>296</v>
      </c>
      <c r="B87" s="73" t="s">
        <v>149</v>
      </c>
      <c r="C87" s="64">
        <v>19621</v>
      </c>
      <c r="D87" s="65">
        <v>26</v>
      </c>
      <c r="E87" s="65">
        <v>0</v>
      </c>
      <c r="F87" s="65">
        <v>0</v>
      </c>
      <c r="G87" s="64">
        <v>725</v>
      </c>
      <c r="H87" s="65">
        <v>5094</v>
      </c>
      <c r="I87" s="65">
        <v>13776</v>
      </c>
      <c r="J87" s="65">
        <v>0</v>
      </c>
    </row>
    <row r="88" spans="1:10" ht="14.25" x14ac:dyDescent="0.2">
      <c r="A88" s="70">
        <v>297</v>
      </c>
      <c r="B88" s="73" t="s">
        <v>150</v>
      </c>
      <c r="C88" s="64">
        <v>3458</v>
      </c>
      <c r="D88" s="65">
        <v>0</v>
      </c>
      <c r="E88" s="65">
        <v>0</v>
      </c>
      <c r="F88" s="65">
        <v>0</v>
      </c>
      <c r="G88" s="65">
        <v>173</v>
      </c>
      <c r="H88" s="64">
        <v>0</v>
      </c>
      <c r="I88" s="65">
        <v>3285</v>
      </c>
      <c r="J88" s="65">
        <v>0</v>
      </c>
    </row>
    <row r="89" spans="1:10" ht="14.25" x14ac:dyDescent="0.2">
      <c r="A89" s="70">
        <v>343</v>
      </c>
      <c r="B89" s="73" t="s">
        <v>151</v>
      </c>
      <c r="C89" s="64">
        <v>1749</v>
      </c>
      <c r="D89" s="65">
        <v>0</v>
      </c>
      <c r="E89" s="65">
        <v>0</v>
      </c>
      <c r="F89" s="65">
        <v>0</v>
      </c>
      <c r="G89" s="65">
        <v>1749</v>
      </c>
      <c r="H89" s="64">
        <v>0</v>
      </c>
      <c r="I89" s="65">
        <v>0</v>
      </c>
      <c r="J89" s="64">
        <v>0</v>
      </c>
    </row>
    <row r="90" spans="1:10" ht="28.5" x14ac:dyDescent="0.2">
      <c r="A90" s="70">
        <v>374</v>
      </c>
      <c r="B90" s="73" t="s">
        <v>152</v>
      </c>
      <c r="C90" s="64">
        <v>986036</v>
      </c>
      <c r="D90" s="65">
        <v>3539</v>
      </c>
      <c r="E90" s="65">
        <v>0</v>
      </c>
      <c r="F90" s="65">
        <v>878</v>
      </c>
      <c r="G90" s="64">
        <v>587505</v>
      </c>
      <c r="H90" s="65">
        <v>0</v>
      </c>
      <c r="I90" s="64">
        <v>59199</v>
      </c>
      <c r="J90" s="65">
        <v>334915</v>
      </c>
    </row>
    <row r="91" spans="1:10" ht="28.5" x14ac:dyDescent="0.2">
      <c r="A91" s="70">
        <v>401</v>
      </c>
      <c r="B91" s="73" t="s">
        <v>153</v>
      </c>
      <c r="C91" s="64">
        <v>3146</v>
      </c>
      <c r="D91" s="65">
        <v>0</v>
      </c>
      <c r="E91" s="65">
        <v>0</v>
      </c>
      <c r="F91" s="65">
        <v>0</v>
      </c>
      <c r="G91" s="64">
        <v>223</v>
      </c>
      <c r="H91" s="65">
        <v>2923</v>
      </c>
      <c r="I91" s="64">
        <v>0</v>
      </c>
      <c r="J91" s="65">
        <v>0</v>
      </c>
    </row>
    <row r="92" spans="1:10" ht="14.25" x14ac:dyDescent="0.2">
      <c r="A92" s="70">
        <v>405</v>
      </c>
      <c r="B92" s="73" t="s">
        <v>154</v>
      </c>
      <c r="C92" s="64">
        <v>9239</v>
      </c>
      <c r="D92" s="65">
        <v>23</v>
      </c>
      <c r="E92" s="65">
        <v>0</v>
      </c>
      <c r="F92" s="65">
        <v>0</v>
      </c>
      <c r="G92" s="64">
        <v>8298</v>
      </c>
      <c r="H92" s="65">
        <v>78</v>
      </c>
      <c r="I92" s="64">
        <v>840</v>
      </c>
      <c r="J92" s="65">
        <v>0</v>
      </c>
    </row>
    <row r="93" spans="1:10" ht="14.25" x14ac:dyDescent="0.2">
      <c r="A93" s="70">
        <v>412</v>
      </c>
      <c r="B93" s="73" t="s">
        <v>155</v>
      </c>
      <c r="C93" s="64">
        <v>17844</v>
      </c>
      <c r="D93" s="65">
        <v>0</v>
      </c>
      <c r="E93" s="65">
        <v>0</v>
      </c>
      <c r="F93" s="65">
        <v>0</v>
      </c>
      <c r="G93" s="64">
        <v>515</v>
      </c>
      <c r="H93" s="65">
        <v>17329.000000000004</v>
      </c>
      <c r="I93" s="64">
        <v>0</v>
      </c>
      <c r="J93" s="65">
        <v>0</v>
      </c>
    </row>
    <row r="94" spans="1:10" ht="14.25" x14ac:dyDescent="0.2">
      <c r="A94" s="70">
        <v>438</v>
      </c>
      <c r="B94" s="73" t="s">
        <v>156</v>
      </c>
      <c r="C94" s="64">
        <v>11096</v>
      </c>
      <c r="D94" s="65">
        <v>50</v>
      </c>
      <c r="E94" s="65">
        <v>0</v>
      </c>
      <c r="F94" s="65">
        <v>0</v>
      </c>
      <c r="G94" s="64">
        <v>0</v>
      </c>
      <c r="H94" s="65">
        <v>11046</v>
      </c>
      <c r="I94" s="64">
        <v>0</v>
      </c>
      <c r="J94" s="65">
        <v>0</v>
      </c>
    </row>
    <row r="95" spans="1:10" ht="14.25" x14ac:dyDescent="0.2">
      <c r="A95" s="70">
        <v>453</v>
      </c>
      <c r="B95" s="73" t="s">
        <v>157</v>
      </c>
      <c r="C95" s="64">
        <v>21474</v>
      </c>
      <c r="D95" s="65">
        <v>0</v>
      </c>
      <c r="E95" s="65">
        <v>0</v>
      </c>
      <c r="F95" s="65">
        <v>0</v>
      </c>
      <c r="G95" s="64">
        <v>5286</v>
      </c>
      <c r="H95" s="65">
        <v>644</v>
      </c>
      <c r="I95" s="64">
        <v>15544</v>
      </c>
      <c r="J95" s="65">
        <v>0</v>
      </c>
    </row>
    <row r="96" spans="1:10" ht="15" x14ac:dyDescent="0.25">
      <c r="A96" s="162" t="s">
        <v>29</v>
      </c>
      <c r="B96" s="162"/>
      <c r="C96" s="67">
        <f t="shared" ref="C96:J96" si="3">SUM(C78:C95)</f>
        <v>4366852</v>
      </c>
      <c r="D96" s="67">
        <f t="shared" si="3"/>
        <v>5369</v>
      </c>
      <c r="E96" s="67">
        <f t="shared" si="3"/>
        <v>0</v>
      </c>
      <c r="F96" s="67">
        <f t="shared" si="3"/>
        <v>878</v>
      </c>
      <c r="G96" s="67">
        <f t="shared" si="3"/>
        <v>824588</v>
      </c>
      <c r="H96" s="67">
        <f t="shared" si="3"/>
        <v>61225</v>
      </c>
      <c r="I96" s="67">
        <f t="shared" si="3"/>
        <v>2568768</v>
      </c>
      <c r="J96" s="67">
        <f t="shared" si="3"/>
        <v>906024</v>
      </c>
    </row>
    <row r="97" spans="1:10" x14ac:dyDescent="0.15">
      <c r="A97" s="34"/>
      <c r="B97" s="8"/>
      <c r="C97" s="8"/>
      <c r="D97" s="13"/>
      <c r="E97" s="12"/>
    </row>
    <row r="100" spans="1:10" ht="15.75" x14ac:dyDescent="0.15">
      <c r="A100" s="24" t="s">
        <v>188</v>
      </c>
      <c r="J100" s="74" t="s">
        <v>202</v>
      </c>
    </row>
    <row r="101" spans="1:10" ht="15" x14ac:dyDescent="0.15">
      <c r="A101" s="160" t="s">
        <v>62</v>
      </c>
      <c r="B101" s="159" t="s">
        <v>63</v>
      </c>
      <c r="C101" s="159" t="s">
        <v>64</v>
      </c>
      <c r="D101" s="159" t="s">
        <v>65</v>
      </c>
      <c r="E101" s="159"/>
      <c r="F101" s="159" t="s">
        <v>66</v>
      </c>
      <c r="G101" s="159"/>
      <c r="H101" s="159" t="s">
        <v>67</v>
      </c>
      <c r="I101" s="159"/>
      <c r="J101" s="160" t="s">
        <v>68</v>
      </c>
    </row>
    <row r="102" spans="1:10" ht="60" x14ac:dyDescent="0.15">
      <c r="A102" s="161"/>
      <c r="B102" s="159"/>
      <c r="C102" s="159"/>
      <c r="D102" s="91" t="s">
        <v>69</v>
      </c>
      <c r="E102" s="91" t="s">
        <v>70</v>
      </c>
      <c r="F102" s="91" t="s">
        <v>71</v>
      </c>
      <c r="G102" s="91" t="s">
        <v>72</v>
      </c>
      <c r="H102" s="91" t="s">
        <v>73</v>
      </c>
      <c r="I102" s="91" t="s">
        <v>74</v>
      </c>
      <c r="J102" s="161"/>
    </row>
    <row r="103" spans="1:10" ht="14.25" x14ac:dyDescent="0.2">
      <c r="A103" s="43">
        <v>31</v>
      </c>
      <c r="B103" s="75" t="s">
        <v>87</v>
      </c>
      <c r="C103" s="76">
        <v>814</v>
      </c>
      <c r="D103" s="77">
        <v>0</v>
      </c>
      <c r="E103" s="77">
        <v>0</v>
      </c>
      <c r="F103" s="77">
        <v>0</v>
      </c>
      <c r="G103" s="77">
        <v>8</v>
      </c>
      <c r="H103" s="76">
        <v>542</v>
      </c>
      <c r="I103" s="77">
        <v>264</v>
      </c>
      <c r="J103" s="77">
        <v>0</v>
      </c>
    </row>
    <row r="104" spans="1:10" ht="14.1" customHeight="1" x14ac:dyDescent="0.2">
      <c r="A104" s="69">
        <v>71</v>
      </c>
      <c r="B104" s="72" t="s">
        <v>78</v>
      </c>
      <c r="C104" s="61">
        <v>2919</v>
      </c>
      <c r="D104" s="62">
        <v>0</v>
      </c>
      <c r="E104" s="62">
        <v>0</v>
      </c>
      <c r="F104" s="62">
        <v>0</v>
      </c>
      <c r="G104" s="62">
        <v>0</v>
      </c>
      <c r="H104" s="63">
        <v>2919</v>
      </c>
      <c r="I104" s="61">
        <v>0</v>
      </c>
      <c r="J104" s="61">
        <v>0</v>
      </c>
    </row>
    <row r="105" spans="1:10" ht="28.5" x14ac:dyDescent="0.2">
      <c r="A105" s="43">
        <v>82</v>
      </c>
      <c r="B105" s="75" t="s">
        <v>88</v>
      </c>
      <c r="C105" s="76">
        <v>835</v>
      </c>
      <c r="D105" s="77">
        <v>0</v>
      </c>
      <c r="E105" s="77">
        <v>0</v>
      </c>
      <c r="F105" s="77">
        <v>0</v>
      </c>
      <c r="G105" s="77">
        <v>117</v>
      </c>
      <c r="H105" s="76">
        <v>718</v>
      </c>
      <c r="I105" s="77">
        <v>0</v>
      </c>
      <c r="J105" s="77">
        <v>0</v>
      </c>
    </row>
    <row r="106" spans="1:10" ht="28.5" x14ac:dyDescent="0.2">
      <c r="A106" s="43">
        <v>104</v>
      </c>
      <c r="B106" s="75" t="s">
        <v>189</v>
      </c>
      <c r="C106" s="76">
        <v>950</v>
      </c>
      <c r="D106" s="77">
        <v>3</v>
      </c>
      <c r="E106" s="77">
        <v>0</v>
      </c>
      <c r="F106" s="77">
        <v>0</v>
      </c>
      <c r="G106" s="77">
        <v>0</v>
      </c>
      <c r="H106" s="76">
        <v>947</v>
      </c>
      <c r="I106" s="77">
        <v>0</v>
      </c>
      <c r="J106" s="77">
        <v>0</v>
      </c>
    </row>
    <row r="107" spans="1:10" ht="28.5" x14ac:dyDescent="0.2">
      <c r="A107" s="43">
        <v>291</v>
      </c>
      <c r="B107" s="75" t="s">
        <v>190</v>
      </c>
      <c r="C107" s="76">
        <v>1457</v>
      </c>
      <c r="D107" s="77">
        <v>0</v>
      </c>
      <c r="E107" s="77">
        <v>0</v>
      </c>
      <c r="F107" s="77">
        <v>0</v>
      </c>
      <c r="G107" s="77">
        <v>15</v>
      </c>
      <c r="H107" s="76">
        <v>970</v>
      </c>
      <c r="I107" s="77">
        <v>472</v>
      </c>
      <c r="J107" s="77">
        <v>0</v>
      </c>
    </row>
    <row r="108" spans="1:10" ht="14.25" x14ac:dyDescent="0.2">
      <c r="A108" s="43">
        <v>300</v>
      </c>
      <c r="B108" s="75" t="s">
        <v>89</v>
      </c>
      <c r="C108" s="76">
        <v>8561</v>
      </c>
      <c r="D108" s="76">
        <v>8561</v>
      </c>
      <c r="E108" s="77">
        <v>0</v>
      </c>
      <c r="F108" s="77">
        <v>0</v>
      </c>
      <c r="G108" s="77">
        <v>0</v>
      </c>
      <c r="H108" s="77">
        <v>0</v>
      </c>
      <c r="I108" s="77">
        <v>0</v>
      </c>
      <c r="J108" s="77">
        <v>0</v>
      </c>
    </row>
    <row r="109" spans="1:10" ht="14.25" x14ac:dyDescent="0.2">
      <c r="A109" s="43">
        <v>392</v>
      </c>
      <c r="B109" s="75" t="s">
        <v>90</v>
      </c>
      <c r="C109" s="76">
        <v>30022</v>
      </c>
      <c r="D109" s="76">
        <v>30022</v>
      </c>
      <c r="E109" s="77">
        <v>0</v>
      </c>
      <c r="F109" s="77">
        <v>0</v>
      </c>
      <c r="G109" s="77">
        <v>0</v>
      </c>
      <c r="H109" s="77">
        <v>0</v>
      </c>
      <c r="I109" s="77">
        <v>0</v>
      </c>
      <c r="J109" s="77">
        <v>0</v>
      </c>
    </row>
    <row r="110" spans="1:10" ht="14.25" x14ac:dyDescent="0.2">
      <c r="A110" s="43">
        <v>413</v>
      </c>
      <c r="B110" s="75" t="s">
        <v>91</v>
      </c>
      <c r="C110" s="76">
        <v>971</v>
      </c>
      <c r="D110" s="77">
        <v>0</v>
      </c>
      <c r="E110" s="77">
        <v>0</v>
      </c>
      <c r="F110" s="77">
        <v>0</v>
      </c>
      <c r="G110" s="77">
        <v>10</v>
      </c>
      <c r="H110" s="76">
        <v>646</v>
      </c>
      <c r="I110" s="78">
        <v>315</v>
      </c>
      <c r="J110" s="77">
        <v>0</v>
      </c>
    </row>
    <row r="111" spans="1:10" ht="28.5" x14ac:dyDescent="0.2">
      <c r="A111" s="43">
        <v>448</v>
      </c>
      <c r="B111" s="75" t="s">
        <v>191</v>
      </c>
      <c r="C111" s="76">
        <v>2593140</v>
      </c>
      <c r="D111" s="77">
        <v>0</v>
      </c>
      <c r="E111" s="77">
        <v>0</v>
      </c>
      <c r="F111" s="77">
        <v>0</v>
      </c>
      <c r="G111" s="76">
        <v>37860</v>
      </c>
      <c r="H111" s="76">
        <v>2555280</v>
      </c>
      <c r="I111" s="77">
        <v>0</v>
      </c>
      <c r="J111" s="77">
        <v>0</v>
      </c>
    </row>
    <row r="112" spans="1:10" ht="15" x14ac:dyDescent="0.25">
      <c r="A112" s="158" t="s">
        <v>29</v>
      </c>
      <c r="B112" s="158"/>
      <c r="C112" s="79">
        <f t="shared" ref="C112:J112" si="4">SUM(C103:C111)</f>
        <v>2639669</v>
      </c>
      <c r="D112" s="79">
        <f t="shared" si="4"/>
        <v>38586</v>
      </c>
      <c r="E112" s="79">
        <f t="shared" si="4"/>
        <v>0</v>
      </c>
      <c r="F112" s="79">
        <f t="shared" si="4"/>
        <v>0</v>
      </c>
      <c r="G112" s="79">
        <f t="shared" si="4"/>
        <v>38010</v>
      </c>
      <c r="H112" s="79">
        <f t="shared" si="4"/>
        <v>2562022</v>
      </c>
      <c r="I112" s="79">
        <f t="shared" si="4"/>
        <v>1051</v>
      </c>
      <c r="J112" s="79">
        <f t="shared" si="4"/>
        <v>0</v>
      </c>
    </row>
    <row r="115" spans="1:10" ht="15.75" x14ac:dyDescent="0.15">
      <c r="A115" s="24" t="s">
        <v>192</v>
      </c>
      <c r="J115" s="74" t="s">
        <v>202</v>
      </c>
    </row>
    <row r="116" spans="1:10" ht="15" customHeight="1" x14ac:dyDescent="0.15">
      <c r="A116" s="160" t="s">
        <v>62</v>
      </c>
      <c r="B116" s="159" t="s">
        <v>63</v>
      </c>
      <c r="C116" s="159" t="s">
        <v>64</v>
      </c>
      <c r="D116" s="159" t="s">
        <v>65</v>
      </c>
      <c r="E116" s="159"/>
      <c r="F116" s="159" t="s">
        <v>66</v>
      </c>
      <c r="G116" s="159"/>
      <c r="H116" s="159" t="s">
        <v>67</v>
      </c>
      <c r="I116" s="159"/>
      <c r="J116" s="160" t="s">
        <v>68</v>
      </c>
    </row>
    <row r="117" spans="1:10" ht="58.5" customHeight="1" x14ac:dyDescent="0.15">
      <c r="A117" s="161"/>
      <c r="B117" s="159"/>
      <c r="C117" s="159"/>
      <c r="D117" s="60" t="s">
        <v>69</v>
      </c>
      <c r="E117" s="60" t="s">
        <v>70</v>
      </c>
      <c r="F117" s="60" t="s">
        <v>71</v>
      </c>
      <c r="G117" s="60" t="s">
        <v>72</v>
      </c>
      <c r="H117" s="60" t="s">
        <v>73</v>
      </c>
      <c r="I117" s="60" t="s">
        <v>74</v>
      </c>
      <c r="J117" s="161"/>
    </row>
    <row r="118" spans="1:10" ht="14.25" x14ac:dyDescent="0.2">
      <c r="A118" s="69">
        <v>1</v>
      </c>
      <c r="B118" s="72" t="s">
        <v>75</v>
      </c>
      <c r="C118" s="61">
        <v>921</v>
      </c>
      <c r="D118" s="62">
        <v>0</v>
      </c>
      <c r="E118" s="62">
        <v>0</v>
      </c>
      <c r="F118" s="62">
        <v>0</v>
      </c>
      <c r="G118" s="62">
        <v>852</v>
      </c>
      <c r="H118" s="62">
        <v>0</v>
      </c>
      <c r="I118" s="62">
        <v>69</v>
      </c>
      <c r="J118" s="62">
        <v>0</v>
      </c>
    </row>
    <row r="119" spans="1:10" ht="14.25" x14ac:dyDescent="0.2">
      <c r="A119" s="69">
        <v>20</v>
      </c>
      <c r="B119" s="72" t="s">
        <v>76</v>
      </c>
      <c r="C119" s="61">
        <v>2349197</v>
      </c>
      <c r="D119" s="63">
        <v>1033</v>
      </c>
      <c r="E119" s="62">
        <v>0</v>
      </c>
      <c r="F119" s="62">
        <v>0</v>
      </c>
      <c r="G119" s="61">
        <v>109091</v>
      </c>
      <c r="H119" s="62">
        <v>0</v>
      </c>
      <c r="I119" s="61">
        <v>1968220</v>
      </c>
      <c r="J119" s="61">
        <v>270853</v>
      </c>
    </row>
    <row r="120" spans="1:10" ht="14.25" x14ac:dyDescent="0.2">
      <c r="A120" s="69">
        <v>44</v>
      </c>
      <c r="B120" s="72" t="s">
        <v>77</v>
      </c>
      <c r="C120" s="61">
        <v>11734</v>
      </c>
      <c r="D120" s="62">
        <v>0</v>
      </c>
      <c r="E120" s="62">
        <v>0</v>
      </c>
      <c r="F120" s="62">
        <v>0</v>
      </c>
      <c r="G120" s="61">
        <v>3168</v>
      </c>
      <c r="H120" s="62">
        <v>353</v>
      </c>
      <c r="I120" s="61">
        <v>8213</v>
      </c>
      <c r="J120" s="62">
        <v>0</v>
      </c>
    </row>
    <row r="121" spans="1:10" ht="14.25" x14ac:dyDescent="0.2">
      <c r="A121" s="69">
        <v>71</v>
      </c>
      <c r="B121" s="72" t="s">
        <v>78</v>
      </c>
      <c r="C121" s="61">
        <v>52620</v>
      </c>
      <c r="D121" s="62">
        <v>0</v>
      </c>
      <c r="E121" s="62">
        <v>0</v>
      </c>
      <c r="F121" s="62">
        <v>0</v>
      </c>
      <c r="G121" s="62">
        <v>0</v>
      </c>
      <c r="H121" s="62">
        <v>0</v>
      </c>
      <c r="I121" s="61">
        <v>37828</v>
      </c>
      <c r="J121" s="61">
        <v>14792</v>
      </c>
    </row>
    <row r="122" spans="1:10" ht="14.25" x14ac:dyDescent="0.2">
      <c r="A122" s="70">
        <v>135</v>
      </c>
      <c r="B122" s="73" t="s">
        <v>79</v>
      </c>
      <c r="C122" s="64">
        <v>41000</v>
      </c>
      <c r="D122" s="65">
        <v>787</v>
      </c>
      <c r="E122" s="65">
        <v>0</v>
      </c>
      <c r="F122" s="65">
        <v>0</v>
      </c>
      <c r="G122" s="65">
        <v>0</v>
      </c>
      <c r="H122" s="65">
        <v>0</v>
      </c>
      <c r="I122" s="66">
        <v>30880</v>
      </c>
      <c r="J122" s="64">
        <v>9333</v>
      </c>
    </row>
    <row r="123" spans="1:10" ht="14.25" x14ac:dyDescent="0.2">
      <c r="A123" s="70">
        <v>232</v>
      </c>
      <c r="B123" s="73" t="s">
        <v>80</v>
      </c>
      <c r="C123" s="64">
        <v>22287</v>
      </c>
      <c r="D123" s="65">
        <v>0</v>
      </c>
      <c r="E123" s="65">
        <v>0</v>
      </c>
      <c r="F123" s="65">
        <v>0</v>
      </c>
      <c r="G123" s="65">
        <v>0</v>
      </c>
      <c r="H123" s="65">
        <v>0</v>
      </c>
      <c r="I123" s="65">
        <v>0</v>
      </c>
      <c r="J123" s="64">
        <v>22287</v>
      </c>
    </row>
    <row r="124" spans="1:10" ht="28.5" x14ac:dyDescent="0.2">
      <c r="A124" s="70">
        <v>272</v>
      </c>
      <c r="B124" s="73" t="s">
        <v>148</v>
      </c>
      <c r="C124" s="64">
        <v>34759</v>
      </c>
      <c r="D124" s="65">
        <v>0</v>
      </c>
      <c r="E124" s="65">
        <v>0</v>
      </c>
      <c r="F124" s="65">
        <v>0</v>
      </c>
      <c r="G124" s="64">
        <v>19077</v>
      </c>
      <c r="H124" s="66">
        <v>13209</v>
      </c>
      <c r="I124" s="66">
        <v>1738</v>
      </c>
      <c r="J124" s="65">
        <v>735</v>
      </c>
    </row>
    <row r="125" spans="1:10" ht="14.25" x14ac:dyDescent="0.2">
      <c r="A125" s="70">
        <v>343</v>
      </c>
      <c r="B125" s="73" t="s">
        <v>151</v>
      </c>
      <c r="C125" s="64">
        <v>1771</v>
      </c>
      <c r="D125" s="65">
        <v>0</v>
      </c>
      <c r="E125" s="65">
        <v>0</v>
      </c>
      <c r="F125" s="65">
        <v>0</v>
      </c>
      <c r="G125" s="64">
        <v>1771</v>
      </c>
      <c r="H125" s="65">
        <v>0</v>
      </c>
      <c r="I125" s="65">
        <v>0</v>
      </c>
      <c r="J125" s="65">
        <v>0</v>
      </c>
    </row>
    <row r="126" spans="1:10" ht="28.5" x14ac:dyDescent="0.2">
      <c r="A126" s="70">
        <v>374</v>
      </c>
      <c r="B126" s="73" t="s">
        <v>81</v>
      </c>
      <c r="C126" s="64">
        <v>507665</v>
      </c>
      <c r="D126" s="66">
        <v>1168</v>
      </c>
      <c r="E126" s="65">
        <v>0</v>
      </c>
      <c r="F126" s="65">
        <v>0</v>
      </c>
      <c r="G126" s="64">
        <v>369705</v>
      </c>
      <c r="H126" s="66">
        <v>9130</v>
      </c>
      <c r="I126" s="64">
        <v>81602</v>
      </c>
      <c r="J126" s="64">
        <v>46060</v>
      </c>
    </row>
    <row r="127" spans="1:10" ht="14.25" x14ac:dyDescent="0.2">
      <c r="A127" s="70">
        <v>405</v>
      </c>
      <c r="B127" s="73" t="s">
        <v>82</v>
      </c>
      <c r="C127" s="64">
        <v>3454</v>
      </c>
      <c r="D127" s="65">
        <v>24</v>
      </c>
      <c r="E127" s="65">
        <v>0</v>
      </c>
      <c r="F127" s="65">
        <v>0</v>
      </c>
      <c r="G127" s="64">
        <v>2997</v>
      </c>
      <c r="H127" s="65">
        <v>88</v>
      </c>
      <c r="I127" s="65">
        <v>345</v>
      </c>
      <c r="J127" s="65">
        <v>0</v>
      </c>
    </row>
    <row r="128" spans="1:10" ht="14.25" x14ac:dyDescent="0.2">
      <c r="A128" s="70">
        <v>412</v>
      </c>
      <c r="B128" s="73" t="s">
        <v>83</v>
      </c>
      <c r="C128" s="64">
        <v>16598</v>
      </c>
      <c r="D128" s="65">
        <v>0</v>
      </c>
      <c r="E128" s="65">
        <v>0</v>
      </c>
      <c r="F128" s="65">
        <v>0</v>
      </c>
      <c r="G128" s="65">
        <v>220</v>
      </c>
      <c r="H128" s="64">
        <v>16378</v>
      </c>
      <c r="I128" s="65">
        <v>0</v>
      </c>
      <c r="J128" s="65">
        <v>0</v>
      </c>
    </row>
    <row r="129" spans="1:10" ht="14.25" x14ac:dyDescent="0.2">
      <c r="A129" s="70">
        <v>438</v>
      </c>
      <c r="B129" s="73" t="s">
        <v>84</v>
      </c>
      <c r="C129" s="64">
        <v>12810</v>
      </c>
      <c r="D129" s="65">
        <v>64</v>
      </c>
      <c r="E129" s="65">
        <v>0</v>
      </c>
      <c r="F129" s="65">
        <v>0</v>
      </c>
      <c r="G129" s="65">
        <v>0</v>
      </c>
      <c r="H129" s="64">
        <v>12746</v>
      </c>
      <c r="I129" s="65">
        <v>0</v>
      </c>
      <c r="J129" s="64">
        <v>0</v>
      </c>
    </row>
    <row r="130" spans="1:10" ht="14.25" x14ac:dyDescent="0.2">
      <c r="A130" s="70">
        <v>453</v>
      </c>
      <c r="B130" s="73" t="s">
        <v>85</v>
      </c>
      <c r="C130" s="64">
        <v>12850</v>
      </c>
      <c r="D130" s="65">
        <v>0</v>
      </c>
      <c r="E130" s="65">
        <v>0</v>
      </c>
      <c r="F130" s="65">
        <v>0</v>
      </c>
      <c r="G130" s="64">
        <v>1943</v>
      </c>
      <c r="H130" s="65">
        <v>385</v>
      </c>
      <c r="I130" s="64">
        <v>10522</v>
      </c>
      <c r="J130" s="65">
        <v>0</v>
      </c>
    </row>
    <row r="131" spans="1:10" ht="15" x14ac:dyDescent="0.25">
      <c r="A131" s="162" t="s">
        <v>86</v>
      </c>
      <c r="B131" s="162"/>
      <c r="C131" s="67">
        <v>3067666</v>
      </c>
      <c r="D131" s="67">
        <v>3076</v>
      </c>
      <c r="E131" s="68">
        <v>0</v>
      </c>
      <c r="F131" s="68">
        <v>0</v>
      </c>
      <c r="G131" s="67">
        <v>508824</v>
      </c>
      <c r="H131" s="67">
        <v>52289</v>
      </c>
      <c r="I131" s="67">
        <v>2139417</v>
      </c>
      <c r="J131" s="67">
        <v>364060</v>
      </c>
    </row>
    <row r="134" spans="1:10" ht="15.75" x14ac:dyDescent="0.15">
      <c r="A134" s="24" t="s">
        <v>193</v>
      </c>
      <c r="J134" s="74" t="s">
        <v>202</v>
      </c>
    </row>
    <row r="135" spans="1:10" ht="15" x14ac:dyDescent="0.15">
      <c r="A135" s="160" t="s">
        <v>62</v>
      </c>
      <c r="B135" s="159" t="s">
        <v>63</v>
      </c>
      <c r="C135" s="159" t="s">
        <v>64</v>
      </c>
      <c r="D135" s="159" t="s">
        <v>65</v>
      </c>
      <c r="E135" s="159"/>
      <c r="F135" s="159" t="s">
        <v>66</v>
      </c>
      <c r="G135" s="159"/>
      <c r="H135" s="159" t="s">
        <v>67</v>
      </c>
      <c r="I135" s="159"/>
      <c r="J135" s="160" t="s">
        <v>68</v>
      </c>
    </row>
    <row r="136" spans="1:10" ht="60" x14ac:dyDescent="0.15">
      <c r="A136" s="161"/>
      <c r="B136" s="159"/>
      <c r="C136" s="159"/>
      <c r="D136" s="60" t="s">
        <v>69</v>
      </c>
      <c r="E136" s="60" t="s">
        <v>70</v>
      </c>
      <c r="F136" s="60" t="s">
        <v>71</v>
      </c>
      <c r="G136" s="60" t="s">
        <v>72</v>
      </c>
      <c r="H136" s="60" t="s">
        <v>73</v>
      </c>
      <c r="I136" s="60" t="s">
        <v>74</v>
      </c>
      <c r="J136" s="161"/>
    </row>
    <row r="137" spans="1:10" ht="14.25" x14ac:dyDescent="0.2">
      <c r="A137" s="43">
        <v>31</v>
      </c>
      <c r="B137" s="75" t="s">
        <v>87</v>
      </c>
      <c r="C137" s="76">
        <v>2015</v>
      </c>
      <c r="D137" s="77">
        <v>0</v>
      </c>
      <c r="E137" s="77">
        <v>0</v>
      </c>
      <c r="F137" s="77">
        <v>0</v>
      </c>
      <c r="G137" s="77">
        <v>20</v>
      </c>
      <c r="H137" s="76">
        <v>1342</v>
      </c>
      <c r="I137" s="77">
        <v>653</v>
      </c>
      <c r="J137" s="77">
        <v>0</v>
      </c>
    </row>
    <row r="138" spans="1:10" ht="14.1" customHeight="1" x14ac:dyDescent="0.2">
      <c r="A138" s="69">
        <v>71</v>
      </c>
      <c r="B138" s="72" t="s">
        <v>78</v>
      </c>
      <c r="C138" s="61">
        <v>2606</v>
      </c>
      <c r="D138" s="62">
        <v>0</v>
      </c>
      <c r="E138" s="62">
        <v>0</v>
      </c>
      <c r="F138" s="62">
        <v>0</v>
      </c>
      <c r="G138" s="62">
        <v>0</v>
      </c>
      <c r="H138" s="63">
        <v>2606</v>
      </c>
      <c r="I138" s="61">
        <v>0</v>
      </c>
      <c r="J138" s="61">
        <v>0</v>
      </c>
    </row>
    <row r="139" spans="1:10" ht="28.5" x14ac:dyDescent="0.2">
      <c r="A139" s="43">
        <v>82</v>
      </c>
      <c r="B139" s="75" t="s">
        <v>88</v>
      </c>
      <c r="C139" s="76">
        <v>692</v>
      </c>
      <c r="D139" s="77">
        <v>0</v>
      </c>
      <c r="E139" s="77">
        <v>0</v>
      </c>
      <c r="F139" s="77">
        <v>0</v>
      </c>
      <c r="G139" s="77">
        <v>98</v>
      </c>
      <c r="H139" s="76">
        <v>594</v>
      </c>
      <c r="I139" s="77">
        <v>0</v>
      </c>
      <c r="J139" s="77">
        <v>0</v>
      </c>
    </row>
    <row r="140" spans="1:10" ht="28.5" x14ac:dyDescent="0.2">
      <c r="A140" s="43">
        <v>104</v>
      </c>
      <c r="B140" s="75" t="s">
        <v>189</v>
      </c>
      <c r="C140" s="76">
        <v>693</v>
      </c>
      <c r="D140" s="77">
        <v>2</v>
      </c>
      <c r="E140" s="77">
        <v>0</v>
      </c>
      <c r="F140" s="77">
        <v>0</v>
      </c>
      <c r="G140" s="77">
        <v>0</v>
      </c>
      <c r="H140" s="76">
        <v>691</v>
      </c>
      <c r="I140" s="77">
        <v>0</v>
      </c>
      <c r="J140" s="77">
        <v>0</v>
      </c>
    </row>
    <row r="141" spans="1:10" ht="28.5" x14ac:dyDescent="0.2">
      <c r="A141" s="43">
        <v>291</v>
      </c>
      <c r="B141" s="75" t="s">
        <v>190</v>
      </c>
      <c r="C141" s="76">
        <v>2071</v>
      </c>
      <c r="D141" s="77">
        <v>0</v>
      </c>
      <c r="E141" s="77">
        <v>0</v>
      </c>
      <c r="F141" s="77">
        <v>0</v>
      </c>
      <c r="G141" s="77">
        <v>21</v>
      </c>
      <c r="H141" s="76">
        <v>1378</v>
      </c>
      <c r="I141" s="77">
        <v>672</v>
      </c>
      <c r="J141" s="77">
        <v>0</v>
      </c>
    </row>
    <row r="142" spans="1:10" ht="14.25" x14ac:dyDescent="0.2">
      <c r="A142" s="43">
        <v>300</v>
      </c>
      <c r="B142" s="75" t="s">
        <v>89</v>
      </c>
      <c r="C142" s="76">
        <v>3104</v>
      </c>
      <c r="D142" s="76">
        <v>3104</v>
      </c>
      <c r="E142" s="77">
        <v>0</v>
      </c>
      <c r="F142" s="77">
        <v>0</v>
      </c>
      <c r="G142" s="77">
        <v>0</v>
      </c>
      <c r="H142" s="77">
        <v>0</v>
      </c>
      <c r="I142" s="77">
        <v>0</v>
      </c>
      <c r="J142" s="77">
        <v>0</v>
      </c>
    </row>
    <row r="143" spans="1:10" ht="14.25" x14ac:dyDescent="0.2">
      <c r="A143" s="43">
        <v>392</v>
      </c>
      <c r="B143" s="75" t="s">
        <v>90</v>
      </c>
      <c r="C143" s="76">
        <v>9173</v>
      </c>
      <c r="D143" s="76">
        <v>9173</v>
      </c>
      <c r="E143" s="77">
        <v>0</v>
      </c>
      <c r="F143" s="77">
        <v>0</v>
      </c>
      <c r="G143" s="77">
        <v>0</v>
      </c>
      <c r="H143" s="77">
        <v>0</v>
      </c>
      <c r="I143" s="77">
        <v>0</v>
      </c>
      <c r="J143" s="77">
        <v>0</v>
      </c>
    </row>
    <row r="144" spans="1:10" ht="14.25" x14ac:dyDescent="0.2">
      <c r="A144" s="43">
        <v>413</v>
      </c>
      <c r="B144" s="75" t="s">
        <v>91</v>
      </c>
      <c r="C144" s="76">
        <v>3403</v>
      </c>
      <c r="D144" s="77">
        <v>0</v>
      </c>
      <c r="E144" s="77">
        <v>0</v>
      </c>
      <c r="F144" s="77">
        <v>0</v>
      </c>
      <c r="G144" s="77">
        <v>34</v>
      </c>
      <c r="H144" s="76">
        <v>2265</v>
      </c>
      <c r="I144" s="78">
        <v>1104</v>
      </c>
      <c r="J144" s="77">
        <v>0</v>
      </c>
    </row>
    <row r="145" spans="1:10" ht="28.5" x14ac:dyDescent="0.2">
      <c r="A145" s="43">
        <v>448</v>
      </c>
      <c r="B145" s="75" t="s">
        <v>191</v>
      </c>
      <c r="C145" s="76">
        <v>3190758</v>
      </c>
      <c r="D145" s="77">
        <v>0</v>
      </c>
      <c r="E145" s="77">
        <v>0</v>
      </c>
      <c r="F145" s="77">
        <v>0</v>
      </c>
      <c r="G145" s="76">
        <v>45270</v>
      </c>
      <c r="H145" s="76">
        <v>3145488</v>
      </c>
      <c r="I145" s="77">
        <v>0</v>
      </c>
      <c r="J145" s="77">
        <v>0</v>
      </c>
    </row>
    <row r="146" spans="1:10" ht="15" x14ac:dyDescent="0.25">
      <c r="A146" s="158" t="s">
        <v>86</v>
      </c>
      <c r="B146" s="158"/>
      <c r="C146" s="79">
        <v>3214515</v>
      </c>
      <c r="D146" s="79">
        <v>12279</v>
      </c>
      <c r="E146" s="80">
        <v>0</v>
      </c>
      <c r="F146" s="80">
        <v>0</v>
      </c>
      <c r="G146" s="79">
        <v>45443</v>
      </c>
      <c r="H146" s="79">
        <v>3154364</v>
      </c>
      <c r="I146" s="79">
        <v>2429</v>
      </c>
      <c r="J146" s="80">
        <v>0</v>
      </c>
    </row>
    <row r="149" spans="1:10" ht="15.75" customHeight="1" x14ac:dyDescent="0.15">
      <c r="A149" s="24" t="s">
        <v>194</v>
      </c>
      <c r="J149" s="74" t="s">
        <v>202</v>
      </c>
    </row>
    <row r="150" spans="1:10" ht="15" customHeight="1" x14ac:dyDescent="0.15">
      <c r="A150" s="160" t="s">
        <v>62</v>
      </c>
      <c r="B150" s="159" t="s">
        <v>63</v>
      </c>
      <c r="C150" s="159" t="s">
        <v>64</v>
      </c>
      <c r="D150" s="159" t="s">
        <v>65</v>
      </c>
      <c r="E150" s="159"/>
      <c r="F150" s="159" t="s">
        <v>66</v>
      </c>
      <c r="G150" s="159"/>
      <c r="H150" s="159" t="s">
        <v>67</v>
      </c>
      <c r="I150" s="159"/>
      <c r="J150" s="160" t="s">
        <v>68</v>
      </c>
    </row>
    <row r="151" spans="1:10" ht="60" customHeight="1" x14ac:dyDescent="0.15">
      <c r="A151" s="161"/>
      <c r="B151" s="159"/>
      <c r="C151" s="159"/>
      <c r="D151" s="71" t="s">
        <v>92</v>
      </c>
      <c r="E151" s="71" t="s">
        <v>70</v>
      </c>
      <c r="F151" s="71" t="s">
        <v>71</v>
      </c>
      <c r="G151" s="71" t="s">
        <v>93</v>
      </c>
      <c r="H151" s="71" t="s">
        <v>73</v>
      </c>
      <c r="I151" s="71" t="s">
        <v>74</v>
      </c>
      <c r="J151" s="161"/>
    </row>
    <row r="152" spans="1:10" ht="14.1" customHeight="1" x14ac:dyDescent="0.2">
      <c r="A152" s="69">
        <v>1</v>
      </c>
      <c r="B152" s="72" t="s">
        <v>75</v>
      </c>
      <c r="C152" s="61">
        <v>1429</v>
      </c>
      <c r="D152" s="62">
        <v>0</v>
      </c>
      <c r="E152" s="62">
        <v>0</v>
      </c>
      <c r="F152" s="62">
        <v>0</v>
      </c>
      <c r="G152" s="62">
        <v>937</v>
      </c>
      <c r="H152" s="62">
        <v>0</v>
      </c>
      <c r="I152" s="62">
        <v>492</v>
      </c>
      <c r="J152" s="62">
        <v>0</v>
      </c>
    </row>
    <row r="153" spans="1:10" ht="14.1" customHeight="1" x14ac:dyDescent="0.2">
      <c r="A153" s="69">
        <v>20</v>
      </c>
      <c r="B153" s="72" t="s">
        <v>76</v>
      </c>
      <c r="C153" s="61">
        <v>2274241</v>
      </c>
      <c r="D153" s="62">
        <v>247</v>
      </c>
      <c r="E153" s="62">
        <v>39</v>
      </c>
      <c r="F153" s="62">
        <v>0</v>
      </c>
      <c r="G153" s="61">
        <v>12343</v>
      </c>
      <c r="H153" s="62">
        <v>0</v>
      </c>
      <c r="I153" s="61">
        <v>1882815</v>
      </c>
      <c r="J153" s="61">
        <v>378797</v>
      </c>
    </row>
    <row r="154" spans="1:10" ht="14.1" customHeight="1" x14ac:dyDescent="0.2">
      <c r="A154" s="69">
        <v>44</v>
      </c>
      <c r="B154" s="72" t="s">
        <v>77</v>
      </c>
      <c r="C154" s="61">
        <v>12097</v>
      </c>
      <c r="D154" s="62">
        <v>0</v>
      </c>
      <c r="E154" s="62">
        <v>0</v>
      </c>
      <c r="F154" s="62">
        <v>0</v>
      </c>
      <c r="G154" s="61">
        <v>3266</v>
      </c>
      <c r="H154" s="62">
        <v>363</v>
      </c>
      <c r="I154" s="61">
        <v>8468</v>
      </c>
      <c r="J154" s="62">
        <v>0</v>
      </c>
    </row>
    <row r="155" spans="1:10" ht="14.1" customHeight="1" x14ac:dyDescent="0.2">
      <c r="A155" s="69">
        <v>71</v>
      </c>
      <c r="B155" s="72" t="s">
        <v>78</v>
      </c>
      <c r="C155" s="61">
        <v>53015</v>
      </c>
      <c r="D155" s="62">
        <v>0</v>
      </c>
      <c r="E155" s="62">
        <v>0</v>
      </c>
      <c r="F155" s="62">
        <v>0</v>
      </c>
      <c r="G155" s="62">
        <v>0</v>
      </c>
      <c r="H155" s="62">
        <v>0</v>
      </c>
      <c r="I155" s="61">
        <v>40411</v>
      </c>
      <c r="J155" s="61">
        <v>12604</v>
      </c>
    </row>
    <row r="156" spans="1:10" s="15" customFormat="1" ht="14.1" customHeight="1" x14ac:dyDescent="0.2">
      <c r="A156" s="70">
        <v>232</v>
      </c>
      <c r="B156" s="72" t="s">
        <v>80</v>
      </c>
      <c r="C156" s="64">
        <v>18630</v>
      </c>
      <c r="D156" s="65">
        <v>0</v>
      </c>
      <c r="E156" s="65">
        <v>0</v>
      </c>
      <c r="F156" s="65">
        <v>0</v>
      </c>
      <c r="G156" s="65">
        <v>0</v>
      </c>
      <c r="H156" s="65">
        <v>0</v>
      </c>
      <c r="I156" s="65">
        <v>0</v>
      </c>
      <c r="J156" s="64">
        <v>18630</v>
      </c>
    </row>
    <row r="157" spans="1:10" s="15" customFormat="1" ht="28.5" x14ac:dyDescent="0.2">
      <c r="A157" s="70">
        <v>272</v>
      </c>
      <c r="B157" s="72" t="s">
        <v>148</v>
      </c>
      <c r="C157" s="64">
        <v>14792</v>
      </c>
      <c r="D157" s="65">
        <v>0</v>
      </c>
      <c r="E157" s="65">
        <v>0</v>
      </c>
      <c r="F157" s="65">
        <v>0</v>
      </c>
      <c r="G157" s="64">
        <v>14218</v>
      </c>
      <c r="H157" s="65">
        <v>574</v>
      </c>
      <c r="I157" s="65">
        <v>0</v>
      </c>
      <c r="J157" s="65">
        <v>0</v>
      </c>
    </row>
    <row r="158" spans="1:10" s="15" customFormat="1" ht="14.1" customHeight="1" x14ac:dyDescent="0.2">
      <c r="A158" s="70">
        <v>343</v>
      </c>
      <c r="B158" s="84" t="s">
        <v>151</v>
      </c>
      <c r="C158" s="64">
        <v>1584</v>
      </c>
      <c r="D158" s="65">
        <v>0</v>
      </c>
      <c r="E158" s="65">
        <v>0</v>
      </c>
      <c r="F158" s="65">
        <v>0</v>
      </c>
      <c r="G158" s="64">
        <v>1584</v>
      </c>
      <c r="H158" s="65">
        <v>0</v>
      </c>
      <c r="I158" s="65">
        <v>0</v>
      </c>
      <c r="J158" s="65">
        <v>0</v>
      </c>
    </row>
    <row r="159" spans="1:10" s="15" customFormat="1" ht="28.5" x14ac:dyDescent="0.2">
      <c r="A159" s="70">
        <v>374</v>
      </c>
      <c r="B159" s="72" t="s">
        <v>81</v>
      </c>
      <c r="C159" s="64">
        <v>448282</v>
      </c>
      <c r="D159" s="65">
        <v>193</v>
      </c>
      <c r="E159" s="65">
        <v>0</v>
      </c>
      <c r="F159" s="65">
        <v>34</v>
      </c>
      <c r="G159" s="64">
        <v>337284</v>
      </c>
      <c r="H159" s="65">
        <v>0</v>
      </c>
      <c r="I159" s="64">
        <v>61337</v>
      </c>
      <c r="J159" s="64">
        <v>49434</v>
      </c>
    </row>
    <row r="160" spans="1:10" s="15" customFormat="1" ht="28.5" x14ac:dyDescent="0.2">
      <c r="A160" s="70">
        <v>401</v>
      </c>
      <c r="B160" s="72" t="s">
        <v>94</v>
      </c>
      <c r="C160" s="65">
        <v>698</v>
      </c>
      <c r="D160" s="65">
        <v>0</v>
      </c>
      <c r="E160" s="65">
        <v>0</v>
      </c>
      <c r="F160" s="65">
        <v>0</v>
      </c>
      <c r="G160" s="65">
        <v>25</v>
      </c>
      <c r="H160" s="65">
        <v>673</v>
      </c>
      <c r="I160" s="65">
        <v>0</v>
      </c>
      <c r="J160" s="65">
        <v>0</v>
      </c>
    </row>
    <row r="161" spans="1:10" s="15" customFormat="1" ht="14.1" customHeight="1" x14ac:dyDescent="0.2">
      <c r="A161" s="70">
        <v>405</v>
      </c>
      <c r="B161" s="81" t="s">
        <v>82</v>
      </c>
      <c r="C161" s="64">
        <v>3571</v>
      </c>
      <c r="D161" s="65">
        <v>0</v>
      </c>
      <c r="E161" s="65">
        <v>0</v>
      </c>
      <c r="F161" s="65">
        <v>0</v>
      </c>
      <c r="G161" s="64">
        <v>3136</v>
      </c>
      <c r="H161" s="65">
        <v>78</v>
      </c>
      <c r="I161" s="65">
        <v>357</v>
      </c>
      <c r="J161" s="65">
        <v>0</v>
      </c>
    </row>
    <row r="162" spans="1:10" s="15" customFormat="1" ht="14.1" customHeight="1" x14ac:dyDescent="0.2">
      <c r="A162" s="70">
        <v>412</v>
      </c>
      <c r="B162" s="81" t="s">
        <v>83</v>
      </c>
      <c r="C162" s="64">
        <v>23625</v>
      </c>
      <c r="D162" s="65">
        <v>0</v>
      </c>
      <c r="E162" s="65">
        <v>0</v>
      </c>
      <c r="F162" s="65">
        <v>0</v>
      </c>
      <c r="G162" s="65">
        <v>0</v>
      </c>
      <c r="H162" s="64">
        <v>23625</v>
      </c>
      <c r="I162" s="65">
        <v>0</v>
      </c>
      <c r="J162" s="65">
        <v>0</v>
      </c>
    </row>
    <row r="163" spans="1:10" s="15" customFormat="1" ht="14.1" customHeight="1" x14ac:dyDescent="0.2">
      <c r="A163" s="70">
        <v>438</v>
      </c>
      <c r="B163" s="81" t="s">
        <v>84</v>
      </c>
      <c r="C163" s="64">
        <v>14055</v>
      </c>
      <c r="D163" s="65">
        <v>70</v>
      </c>
      <c r="E163" s="65">
        <v>0</v>
      </c>
      <c r="F163" s="65">
        <v>0</v>
      </c>
      <c r="G163" s="65">
        <v>0</v>
      </c>
      <c r="H163" s="64">
        <v>12380</v>
      </c>
      <c r="I163" s="65">
        <v>0</v>
      </c>
      <c r="J163" s="64">
        <v>1605</v>
      </c>
    </row>
    <row r="164" spans="1:10" s="15" customFormat="1" ht="14.1" customHeight="1" x14ac:dyDescent="0.2">
      <c r="A164" s="70">
        <v>453</v>
      </c>
      <c r="B164" s="81" t="s">
        <v>85</v>
      </c>
      <c r="C164" s="64">
        <v>10562</v>
      </c>
      <c r="D164" s="65">
        <v>0</v>
      </c>
      <c r="E164" s="65">
        <v>0</v>
      </c>
      <c r="F164" s="65">
        <v>0</v>
      </c>
      <c r="G164" s="64">
        <v>1220</v>
      </c>
      <c r="H164" s="65">
        <v>317</v>
      </c>
      <c r="I164" s="64">
        <v>9025</v>
      </c>
      <c r="J164" s="65">
        <v>0</v>
      </c>
    </row>
    <row r="165" spans="1:10" s="15" customFormat="1" ht="14.1" customHeight="1" x14ac:dyDescent="0.25">
      <c r="A165" s="163" t="s">
        <v>29</v>
      </c>
      <c r="B165" s="163"/>
      <c r="C165" s="67">
        <v>2876581</v>
      </c>
      <c r="D165" s="67">
        <v>510</v>
      </c>
      <c r="E165" s="68">
        <v>39</v>
      </c>
      <c r="F165" s="68">
        <v>34</v>
      </c>
      <c r="G165" s="67">
        <v>374013</v>
      </c>
      <c r="H165" s="67">
        <v>38010</v>
      </c>
      <c r="I165" s="67">
        <v>2002905</v>
      </c>
      <c r="J165" s="67">
        <v>461070</v>
      </c>
    </row>
    <row r="166" spans="1:10" ht="14.1" customHeight="1" x14ac:dyDescent="0.15"/>
    <row r="167" spans="1:10" ht="14.1" customHeight="1" x14ac:dyDescent="0.15"/>
    <row r="168" spans="1:10" ht="15.75" customHeight="1" x14ac:dyDescent="0.15">
      <c r="A168" s="24" t="s">
        <v>195</v>
      </c>
      <c r="J168" s="74" t="s">
        <v>202</v>
      </c>
    </row>
    <row r="169" spans="1:10" ht="15" customHeight="1" x14ac:dyDescent="0.15">
      <c r="A169" s="160" t="s">
        <v>62</v>
      </c>
      <c r="B169" s="159" t="s">
        <v>95</v>
      </c>
      <c r="C169" s="159" t="s">
        <v>64</v>
      </c>
      <c r="D169" s="159" t="s">
        <v>65</v>
      </c>
      <c r="E169" s="159"/>
      <c r="F169" s="159" t="s">
        <v>96</v>
      </c>
      <c r="G169" s="159"/>
      <c r="H169" s="159" t="s">
        <v>67</v>
      </c>
      <c r="I169" s="159"/>
      <c r="J169" s="160" t="s">
        <v>68</v>
      </c>
    </row>
    <row r="170" spans="1:10" ht="60" customHeight="1" x14ac:dyDescent="0.15">
      <c r="A170" s="161"/>
      <c r="B170" s="159"/>
      <c r="C170" s="159"/>
      <c r="D170" s="71" t="s">
        <v>92</v>
      </c>
      <c r="E170" s="71" t="s">
        <v>70</v>
      </c>
      <c r="F170" s="71" t="s">
        <v>71</v>
      </c>
      <c r="G170" s="71" t="s">
        <v>93</v>
      </c>
      <c r="H170" s="71" t="s">
        <v>73</v>
      </c>
      <c r="I170" s="71" t="s">
        <v>74</v>
      </c>
      <c r="J170" s="161"/>
    </row>
    <row r="171" spans="1:10" ht="14.1" customHeight="1" x14ac:dyDescent="0.2">
      <c r="A171" s="43">
        <v>31</v>
      </c>
      <c r="B171" s="75" t="s">
        <v>87</v>
      </c>
      <c r="C171" s="76">
        <v>1935</v>
      </c>
      <c r="D171" s="77">
        <v>0</v>
      </c>
      <c r="E171" s="77">
        <v>0</v>
      </c>
      <c r="F171" s="77">
        <v>0</v>
      </c>
      <c r="G171" s="77">
        <v>19</v>
      </c>
      <c r="H171" s="76">
        <v>1288</v>
      </c>
      <c r="I171" s="77">
        <v>628</v>
      </c>
      <c r="J171" s="77">
        <v>0</v>
      </c>
    </row>
    <row r="172" spans="1:10" ht="14.1" customHeight="1" x14ac:dyDescent="0.2">
      <c r="A172" s="43">
        <v>82</v>
      </c>
      <c r="B172" s="82" t="s">
        <v>88</v>
      </c>
      <c r="C172" s="76">
        <v>1513</v>
      </c>
      <c r="D172" s="77">
        <v>0</v>
      </c>
      <c r="E172" s="77">
        <v>0</v>
      </c>
      <c r="F172" s="77">
        <v>0</v>
      </c>
      <c r="G172" s="77">
        <v>132</v>
      </c>
      <c r="H172" s="76">
        <v>1381</v>
      </c>
      <c r="I172" s="77">
        <v>0</v>
      </c>
      <c r="J172" s="77">
        <v>0</v>
      </c>
    </row>
    <row r="173" spans="1:10" ht="14.1" customHeight="1" x14ac:dyDescent="0.2">
      <c r="A173" s="43">
        <v>104</v>
      </c>
      <c r="B173" s="75" t="s">
        <v>97</v>
      </c>
      <c r="C173" s="76">
        <v>2436</v>
      </c>
      <c r="D173" s="77">
        <v>8</v>
      </c>
      <c r="E173" s="77">
        <v>0</v>
      </c>
      <c r="F173" s="77">
        <v>0</v>
      </c>
      <c r="G173" s="77">
        <v>0</v>
      </c>
      <c r="H173" s="76">
        <v>2428</v>
      </c>
      <c r="I173" s="77">
        <v>0</v>
      </c>
      <c r="J173" s="77">
        <v>0</v>
      </c>
    </row>
    <row r="174" spans="1:10" ht="27.95" customHeight="1" x14ac:dyDescent="0.2">
      <c r="A174" s="43">
        <v>291</v>
      </c>
      <c r="B174" s="75" t="s">
        <v>190</v>
      </c>
      <c r="C174" s="76">
        <v>2330</v>
      </c>
      <c r="D174" s="77">
        <v>0</v>
      </c>
      <c r="E174" s="77">
        <v>0</v>
      </c>
      <c r="F174" s="77">
        <v>0</v>
      </c>
      <c r="G174" s="77">
        <v>23</v>
      </c>
      <c r="H174" s="76">
        <v>1551</v>
      </c>
      <c r="I174" s="77">
        <v>756</v>
      </c>
      <c r="J174" s="77">
        <v>0</v>
      </c>
    </row>
    <row r="175" spans="1:10" ht="14.1" customHeight="1" x14ac:dyDescent="0.2">
      <c r="A175" s="43">
        <v>300</v>
      </c>
      <c r="B175" s="75" t="s">
        <v>98</v>
      </c>
      <c r="C175" s="76">
        <v>3675</v>
      </c>
      <c r="D175" s="76">
        <v>3675</v>
      </c>
      <c r="E175" s="77">
        <v>0</v>
      </c>
      <c r="F175" s="77">
        <v>0</v>
      </c>
      <c r="G175" s="77">
        <v>0</v>
      </c>
      <c r="H175" s="77">
        <v>0</v>
      </c>
      <c r="I175" s="77">
        <v>0</v>
      </c>
      <c r="J175" s="77">
        <v>0</v>
      </c>
    </row>
    <row r="176" spans="1:10" ht="14.1" customHeight="1" x14ac:dyDescent="0.2">
      <c r="A176" s="43">
        <v>355</v>
      </c>
      <c r="B176" s="75" t="s">
        <v>196</v>
      </c>
      <c r="C176" s="76">
        <v>2400</v>
      </c>
      <c r="D176" s="77">
        <v>0</v>
      </c>
      <c r="E176" s="77">
        <v>0</v>
      </c>
      <c r="F176" s="77">
        <v>0</v>
      </c>
      <c r="G176" s="76">
        <v>0</v>
      </c>
      <c r="H176" s="77">
        <v>0</v>
      </c>
      <c r="I176" s="76">
        <v>2400</v>
      </c>
      <c r="J176" s="77">
        <v>0</v>
      </c>
    </row>
    <row r="177" spans="1:10" ht="14.1" customHeight="1" x14ac:dyDescent="0.2">
      <c r="A177" s="43">
        <v>392</v>
      </c>
      <c r="B177" s="75" t="s">
        <v>90</v>
      </c>
      <c r="C177" s="76">
        <v>17950</v>
      </c>
      <c r="D177" s="76">
        <v>17950</v>
      </c>
      <c r="E177" s="77">
        <v>0</v>
      </c>
      <c r="F177" s="77">
        <v>0</v>
      </c>
      <c r="G177" s="77">
        <v>0</v>
      </c>
      <c r="H177" s="77">
        <v>0</v>
      </c>
      <c r="I177" s="77">
        <v>0</v>
      </c>
      <c r="J177" s="77">
        <v>0</v>
      </c>
    </row>
    <row r="178" spans="1:10" ht="14.1" customHeight="1" x14ac:dyDescent="0.2">
      <c r="A178" s="43">
        <v>413</v>
      </c>
      <c r="B178" s="75" t="s">
        <v>91</v>
      </c>
      <c r="C178" s="76">
        <v>1646</v>
      </c>
      <c r="D178" s="77">
        <v>0</v>
      </c>
      <c r="E178" s="77">
        <v>0</v>
      </c>
      <c r="F178" s="77">
        <v>0</v>
      </c>
      <c r="G178" s="77">
        <v>16</v>
      </c>
      <c r="H178" s="76">
        <v>1096</v>
      </c>
      <c r="I178" s="77">
        <v>534</v>
      </c>
      <c r="J178" s="77">
        <v>0</v>
      </c>
    </row>
    <row r="179" spans="1:10" ht="28.5" x14ac:dyDescent="0.2">
      <c r="A179" s="43">
        <v>448</v>
      </c>
      <c r="B179" s="75" t="s">
        <v>191</v>
      </c>
      <c r="C179" s="76">
        <v>2898890</v>
      </c>
      <c r="D179" s="77">
        <v>0</v>
      </c>
      <c r="E179" s="77">
        <v>0</v>
      </c>
      <c r="F179" s="77">
        <v>0</v>
      </c>
      <c r="G179" s="76">
        <v>22140</v>
      </c>
      <c r="H179" s="76">
        <v>2876750</v>
      </c>
      <c r="I179" s="77">
        <v>0</v>
      </c>
      <c r="J179" s="77">
        <v>0</v>
      </c>
    </row>
    <row r="180" spans="1:10" ht="14.1" customHeight="1" x14ac:dyDescent="0.25">
      <c r="A180" s="163" t="s">
        <v>29</v>
      </c>
      <c r="B180" s="163"/>
      <c r="C180" s="79">
        <v>2932775</v>
      </c>
      <c r="D180" s="79">
        <v>21633</v>
      </c>
      <c r="E180" s="80">
        <v>0</v>
      </c>
      <c r="F180" s="80">
        <v>0</v>
      </c>
      <c r="G180" s="79">
        <v>22330</v>
      </c>
      <c r="H180" s="79">
        <v>2884494</v>
      </c>
      <c r="I180" s="79">
        <v>4318</v>
      </c>
      <c r="J180" s="80">
        <v>0</v>
      </c>
    </row>
    <row r="181" spans="1:10" ht="14.1" customHeight="1" x14ac:dyDescent="0.15"/>
  </sheetData>
  <mergeCells count="80">
    <mergeCell ref="A38:B38"/>
    <mergeCell ref="H2:I2"/>
    <mergeCell ref="J2:J3"/>
    <mergeCell ref="A27:B27"/>
    <mergeCell ref="A31:A32"/>
    <mergeCell ref="B31:B32"/>
    <mergeCell ref="C31:C32"/>
    <mergeCell ref="D31:E31"/>
    <mergeCell ref="F31:G31"/>
    <mergeCell ref="H31:I31"/>
    <mergeCell ref="J31:J32"/>
    <mergeCell ref="A2:A3"/>
    <mergeCell ref="B2:B3"/>
    <mergeCell ref="C2:C3"/>
    <mergeCell ref="D2:E2"/>
    <mergeCell ref="F2:G2"/>
    <mergeCell ref="B150:B151"/>
    <mergeCell ref="C150:C151"/>
    <mergeCell ref="D150:E150"/>
    <mergeCell ref="F150:G150"/>
    <mergeCell ref="A180:B180"/>
    <mergeCell ref="A165:B165"/>
    <mergeCell ref="B169:B170"/>
    <mergeCell ref="C169:C170"/>
    <mergeCell ref="D169:E169"/>
    <mergeCell ref="C135:C136"/>
    <mergeCell ref="A116:A117"/>
    <mergeCell ref="H150:I150"/>
    <mergeCell ref="H169:I169"/>
    <mergeCell ref="A135:A136"/>
    <mergeCell ref="A131:B131"/>
    <mergeCell ref="B116:B117"/>
    <mergeCell ref="C116:C117"/>
    <mergeCell ref="D116:E116"/>
    <mergeCell ref="F116:G116"/>
    <mergeCell ref="A150:A151"/>
    <mergeCell ref="A169:A170"/>
    <mergeCell ref="J116:J117"/>
    <mergeCell ref="F169:G169"/>
    <mergeCell ref="D135:E135"/>
    <mergeCell ref="F135:G135"/>
    <mergeCell ref="H116:I116"/>
    <mergeCell ref="H135:I135"/>
    <mergeCell ref="J135:J136"/>
    <mergeCell ref="J150:J151"/>
    <mergeCell ref="J169:J170"/>
    <mergeCell ref="A146:B146"/>
    <mergeCell ref="B135:B136"/>
    <mergeCell ref="D76:E76"/>
    <mergeCell ref="F76:G76"/>
    <mergeCell ref="A112:B112"/>
    <mergeCell ref="H76:I76"/>
    <mergeCell ref="J76:J77"/>
    <mergeCell ref="A96:B96"/>
    <mergeCell ref="A101:A102"/>
    <mergeCell ref="B101:B102"/>
    <mergeCell ref="C101:C102"/>
    <mergeCell ref="D101:E101"/>
    <mergeCell ref="F101:G101"/>
    <mergeCell ref="H101:I101"/>
    <mergeCell ref="J101:J102"/>
    <mergeCell ref="A76:A77"/>
    <mergeCell ref="B76:B77"/>
    <mergeCell ref="C76:C77"/>
    <mergeCell ref="A72:B72"/>
    <mergeCell ref="H42:I42"/>
    <mergeCell ref="J42:J43"/>
    <mergeCell ref="A61:B61"/>
    <mergeCell ref="A65:A66"/>
    <mergeCell ref="B65:B66"/>
    <mergeCell ref="C65:C66"/>
    <mergeCell ref="D65:E65"/>
    <mergeCell ref="F65:G65"/>
    <mergeCell ref="H65:I65"/>
    <mergeCell ref="J65:J66"/>
    <mergeCell ref="A42:A43"/>
    <mergeCell ref="B42:B43"/>
    <mergeCell ref="C42:C43"/>
    <mergeCell ref="D42:E42"/>
    <mergeCell ref="F42:G42"/>
  </mergeCells>
  <phoneticPr fontId="3"/>
  <pageMargins left="1.1811023622047245" right="3.937007874015748E-2" top="0.35433070866141736" bottom="0.35433070866141736" header="0.31496062992125984" footer="0.31496062992125984"/>
  <pageSetup paperSize="8" scale="90" fitToHeight="0" orientation="portrait" verticalDpi="1200"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4"/>
  <sheetViews>
    <sheetView tabSelected="1" zoomScaleNormal="100" workbookViewId="0">
      <selection activeCell="D65" sqref="D65"/>
    </sheetView>
  </sheetViews>
  <sheetFormatPr defaultRowHeight="13.5" x14ac:dyDescent="0.15"/>
  <cols>
    <col min="1" max="1" width="12.625" customWidth="1"/>
    <col min="2" max="2" width="27.375" customWidth="1"/>
    <col min="3" max="4" width="21.875" customWidth="1"/>
  </cols>
  <sheetData>
    <row r="1" spans="1:3" ht="15.75" x14ac:dyDescent="0.15">
      <c r="A1" s="24" t="s">
        <v>158</v>
      </c>
    </row>
    <row r="2" spans="1:3" ht="35.1" customHeight="1" x14ac:dyDescent="0.15">
      <c r="A2" s="26" t="s">
        <v>161</v>
      </c>
      <c r="B2" s="90" t="s">
        <v>218</v>
      </c>
    </row>
    <row r="3" spans="1:3" ht="14.25" x14ac:dyDescent="0.15">
      <c r="A3" s="100">
        <v>2020</v>
      </c>
      <c r="B3" s="101">
        <v>2.46</v>
      </c>
    </row>
    <row r="4" spans="1:3" ht="14.25" x14ac:dyDescent="0.15">
      <c r="A4" s="100">
        <v>2021</v>
      </c>
      <c r="B4" s="101">
        <v>2.46</v>
      </c>
    </row>
    <row r="5" spans="1:3" ht="14.25" x14ac:dyDescent="0.15">
      <c r="A5" s="100">
        <v>2022</v>
      </c>
      <c r="B5" s="101">
        <v>2.4500000000000002</v>
      </c>
    </row>
    <row r="6" spans="1:3" ht="14.25" x14ac:dyDescent="0.15">
      <c r="A6" s="100">
        <v>2023</v>
      </c>
      <c r="B6" s="101">
        <v>2.58</v>
      </c>
    </row>
    <row r="7" spans="1:3" ht="14.25" x14ac:dyDescent="0.15">
      <c r="A7" s="100">
        <v>2024</v>
      </c>
      <c r="B7" s="101">
        <v>2.56</v>
      </c>
    </row>
    <row r="8" spans="1:3" x14ac:dyDescent="0.15">
      <c r="A8" s="102" t="s">
        <v>165</v>
      </c>
    </row>
    <row r="9" spans="1:3" x14ac:dyDescent="0.15">
      <c r="A9" s="34"/>
    </row>
    <row r="11" spans="1:3" ht="15.75" x14ac:dyDescent="0.15">
      <c r="A11" s="24" t="s">
        <v>160</v>
      </c>
    </row>
    <row r="12" spans="1:3" ht="35.1" customHeight="1" x14ac:dyDescent="0.15">
      <c r="A12" s="26" t="s">
        <v>16</v>
      </c>
      <c r="B12" s="26" t="s">
        <v>162</v>
      </c>
      <c r="C12" s="90" t="s">
        <v>219</v>
      </c>
    </row>
    <row r="13" spans="1:3" ht="14.25" x14ac:dyDescent="0.15">
      <c r="A13" s="100" t="s">
        <v>14</v>
      </c>
      <c r="B13" s="103">
        <v>63</v>
      </c>
      <c r="C13" s="104">
        <v>3.4</v>
      </c>
    </row>
    <row r="14" spans="1:3" ht="14.25" x14ac:dyDescent="0.15">
      <c r="A14" s="100" t="s">
        <v>159</v>
      </c>
      <c r="B14" s="103">
        <v>56</v>
      </c>
      <c r="C14" s="104">
        <v>4</v>
      </c>
    </row>
    <row r="15" spans="1:3" ht="14.25" x14ac:dyDescent="0.15">
      <c r="A15" s="100" t="s">
        <v>124</v>
      </c>
      <c r="B15" s="103">
        <v>56</v>
      </c>
      <c r="C15" s="104">
        <v>4.5999999999999996</v>
      </c>
    </row>
    <row r="16" spans="1:3" ht="14.25" x14ac:dyDescent="0.15">
      <c r="A16" s="100" t="s">
        <v>239</v>
      </c>
      <c r="B16" s="103">
        <v>56</v>
      </c>
      <c r="C16" s="104">
        <v>4.9000000000000004</v>
      </c>
    </row>
    <row r="17" spans="1:4" ht="14.25" x14ac:dyDescent="0.15">
      <c r="A17" s="100" t="s">
        <v>265</v>
      </c>
      <c r="B17" s="103">
        <v>55</v>
      </c>
      <c r="C17" s="104">
        <v>5</v>
      </c>
    </row>
    <row r="18" spans="1:4" x14ac:dyDescent="0.15">
      <c r="A18" s="102" t="s">
        <v>166</v>
      </c>
      <c r="B18" s="99"/>
    </row>
    <row r="19" spans="1:4" x14ac:dyDescent="0.15">
      <c r="A19" s="34"/>
      <c r="B19" s="99"/>
    </row>
    <row r="21" spans="1:4" ht="15.75" x14ac:dyDescent="0.15">
      <c r="A21" s="24" t="s">
        <v>163</v>
      </c>
    </row>
    <row r="22" spans="1:4" ht="14.25" customHeight="1" x14ac:dyDescent="0.15">
      <c r="A22" s="26" t="s">
        <v>164</v>
      </c>
      <c r="B22" s="26" t="s">
        <v>197</v>
      </c>
      <c r="C22" s="90" t="s">
        <v>198</v>
      </c>
      <c r="D22" s="90" t="s">
        <v>220</v>
      </c>
    </row>
    <row r="23" spans="1:4" ht="14.25" x14ac:dyDescent="0.15">
      <c r="A23" s="25" t="s">
        <v>124</v>
      </c>
      <c r="B23" s="103">
        <v>45.9</v>
      </c>
      <c r="C23" s="104">
        <v>43</v>
      </c>
      <c r="D23" s="104">
        <v>45.5</v>
      </c>
    </row>
    <row r="24" spans="1:4" ht="14.25" x14ac:dyDescent="0.15">
      <c r="A24" s="25" t="s">
        <v>239</v>
      </c>
      <c r="B24" s="103">
        <v>45.9</v>
      </c>
      <c r="C24" s="104">
        <v>43.4</v>
      </c>
      <c r="D24" s="104">
        <v>45.6</v>
      </c>
    </row>
    <row r="25" spans="1:4" ht="14.25" x14ac:dyDescent="0.15">
      <c r="A25" s="25" t="s">
        <v>265</v>
      </c>
      <c r="B25" s="103">
        <v>45.9</v>
      </c>
      <c r="C25" s="104">
        <v>43.3</v>
      </c>
      <c r="D25" s="104">
        <v>45.5</v>
      </c>
    </row>
    <row r="26" spans="1:4" x14ac:dyDescent="0.15">
      <c r="A26" s="117" t="s">
        <v>166</v>
      </c>
      <c r="B26" s="99"/>
    </row>
    <row r="27" spans="1:4" x14ac:dyDescent="0.15">
      <c r="A27" s="34"/>
      <c r="B27" s="99"/>
    </row>
    <row r="29" spans="1:4" ht="15.75" x14ac:dyDescent="0.15">
      <c r="A29" s="24" t="s">
        <v>168</v>
      </c>
    </row>
    <row r="30" spans="1:4" ht="14.25" x14ac:dyDescent="0.15">
      <c r="A30" s="26" t="s">
        <v>16</v>
      </c>
      <c r="B30" s="26" t="s">
        <v>199</v>
      </c>
      <c r="C30" s="90" t="s">
        <v>200</v>
      </c>
      <c r="D30" s="90" t="s">
        <v>221</v>
      </c>
    </row>
    <row r="31" spans="1:4" ht="14.25" x14ac:dyDescent="0.15">
      <c r="A31" s="25" t="s">
        <v>124</v>
      </c>
      <c r="B31" s="103">
        <v>23.1</v>
      </c>
      <c r="C31" s="104">
        <v>20.399999999999999</v>
      </c>
      <c r="D31" s="104">
        <v>22.7</v>
      </c>
    </row>
    <row r="32" spans="1:4" ht="14.25" x14ac:dyDescent="0.15">
      <c r="A32" s="25" t="s">
        <v>239</v>
      </c>
      <c r="B32" s="103">
        <v>22.7</v>
      </c>
      <c r="C32" s="104">
        <v>20.7</v>
      </c>
      <c r="D32" s="104">
        <v>22.4</v>
      </c>
    </row>
    <row r="33" spans="1:4" ht="14.25" x14ac:dyDescent="0.15">
      <c r="A33" s="25" t="s">
        <v>265</v>
      </c>
      <c r="B33" s="103">
        <v>21.9</v>
      </c>
      <c r="C33" s="104">
        <v>19.600000000000001</v>
      </c>
      <c r="D33" s="104">
        <v>21.6</v>
      </c>
    </row>
    <row r="34" spans="1:4" x14ac:dyDescent="0.15">
      <c r="A34" s="117" t="s">
        <v>166</v>
      </c>
      <c r="B34" s="99"/>
    </row>
    <row r="35" spans="1:4" x14ac:dyDescent="0.15">
      <c r="A35" s="34"/>
      <c r="B35" s="99"/>
    </row>
    <row r="37" spans="1:4" ht="15.75" x14ac:dyDescent="0.15">
      <c r="A37" s="122" t="s">
        <v>270</v>
      </c>
    </row>
    <row r="38" spans="1:4" ht="14.25" x14ac:dyDescent="0.15">
      <c r="A38" s="26" t="s">
        <v>16</v>
      </c>
      <c r="B38" s="26" t="s">
        <v>222</v>
      </c>
      <c r="C38" s="26" t="s">
        <v>223</v>
      </c>
      <c r="D38" s="26" t="s">
        <v>224</v>
      </c>
    </row>
    <row r="39" spans="1:4" s="15" customFormat="1" ht="14.25" x14ac:dyDescent="0.15">
      <c r="A39" s="100" t="s">
        <v>14</v>
      </c>
      <c r="B39" s="30" t="s">
        <v>227</v>
      </c>
      <c r="C39" s="105" t="s">
        <v>230</v>
      </c>
      <c r="D39" s="105" t="s">
        <v>233</v>
      </c>
    </row>
    <row r="40" spans="1:4" s="15" customFormat="1" ht="14.25" x14ac:dyDescent="0.15">
      <c r="A40" s="100" t="s">
        <v>159</v>
      </c>
      <c r="B40" s="30" t="s">
        <v>228</v>
      </c>
      <c r="C40" s="105" t="s">
        <v>231</v>
      </c>
      <c r="D40" s="105" t="s">
        <v>234</v>
      </c>
    </row>
    <row r="41" spans="1:4" ht="14.25" customHeight="1" x14ac:dyDescent="0.15">
      <c r="A41" s="100" t="s">
        <v>124</v>
      </c>
      <c r="B41" s="31" t="s">
        <v>229</v>
      </c>
      <c r="C41" s="31" t="s">
        <v>232</v>
      </c>
      <c r="D41" s="31" t="s">
        <v>235</v>
      </c>
    </row>
    <row r="42" spans="1:4" ht="14.25" customHeight="1" x14ac:dyDescent="0.15">
      <c r="A42" s="100" t="s">
        <v>239</v>
      </c>
      <c r="B42" s="31" t="s">
        <v>262</v>
      </c>
      <c r="C42" s="31" t="s">
        <v>263</v>
      </c>
      <c r="D42" s="31" t="s">
        <v>264</v>
      </c>
    </row>
    <row r="43" spans="1:4" ht="14.25" customHeight="1" x14ac:dyDescent="0.15">
      <c r="A43" s="100" t="s">
        <v>265</v>
      </c>
      <c r="B43" s="31" t="s">
        <v>308</v>
      </c>
      <c r="C43" s="31" t="s">
        <v>309</v>
      </c>
      <c r="D43" s="31" t="s">
        <v>310</v>
      </c>
    </row>
    <row r="44" spans="1:4" s="107" customFormat="1" ht="51" customHeight="1" x14ac:dyDescent="0.15">
      <c r="A44" s="164" t="s">
        <v>271</v>
      </c>
      <c r="B44" s="165"/>
      <c r="C44" s="165"/>
      <c r="D44" s="165"/>
    </row>
    <row r="45" spans="1:4" s="107" customFormat="1" ht="14.25" customHeight="1" x14ac:dyDescent="0.15">
      <c r="A45" s="108"/>
      <c r="B45" s="108"/>
      <c r="C45" s="108"/>
      <c r="D45" s="108"/>
    </row>
    <row r="47" spans="1:4" ht="15.75" x14ac:dyDescent="0.15">
      <c r="A47" s="24" t="s">
        <v>167</v>
      </c>
    </row>
    <row r="48" spans="1:4" ht="14.25" x14ac:dyDescent="0.15">
      <c r="A48" s="26" t="s">
        <v>16</v>
      </c>
      <c r="B48" s="98" t="s">
        <v>225</v>
      </c>
    </row>
    <row r="49" spans="1:4" s="15" customFormat="1" ht="14.25" x14ac:dyDescent="0.15">
      <c r="A49" s="100" t="s">
        <v>14</v>
      </c>
      <c r="B49" s="105">
        <v>6</v>
      </c>
      <c r="C49" s="106"/>
    </row>
    <row r="50" spans="1:4" s="15" customFormat="1" ht="14.25" x14ac:dyDescent="0.15">
      <c r="A50" s="100" t="s">
        <v>159</v>
      </c>
      <c r="B50" s="105">
        <v>3</v>
      </c>
    </row>
    <row r="51" spans="1:4" ht="14.25" x14ac:dyDescent="0.15">
      <c r="A51" s="100" t="s">
        <v>124</v>
      </c>
      <c r="B51" s="31">
        <v>7</v>
      </c>
    </row>
    <row r="52" spans="1:4" ht="14.25" x14ac:dyDescent="0.15">
      <c r="A52" s="100" t="s">
        <v>239</v>
      </c>
      <c r="B52" s="31">
        <v>5</v>
      </c>
    </row>
    <row r="53" spans="1:4" ht="14.25" x14ac:dyDescent="0.15">
      <c r="A53" s="100" t="s">
        <v>265</v>
      </c>
      <c r="B53" s="31">
        <v>6</v>
      </c>
    </row>
    <row r="54" spans="1:4" x14ac:dyDescent="0.15">
      <c r="A54" s="117" t="s">
        <v>166</v>
      </c>
      <c r="B54" s="99"/>
    </row>
    <row r="55" spans="1:4" x14ac:dyDescent="0.15">
      <c r="A55" s="34"/>
      <c r="B55" s="99"/>
    </row>
    <row r="57" spans="1:4" ht="15.75" x14ac:dyDescent="0.15">
      <c r="A57" s="109" t="s">
        <v>201</v>
      </c>
    </row>
    <row r="58" spans="1:4" ht="14.25" x14ac:dyDescent="0.15">
      <c r="A58" s="26" t="s">
        <v>16</v>
      </c>
      <c r="B58" s="98" t="s">
        <v>226</v>
      </c>
    </row>
    <row r="59" spans="1:4" ht="14.25" x14ac:dyDescent="0.15">
      <c r="A59" s="100" t="s">
        <v>14</v>
      </c>
      <c r="B59" s="101">
        <v>0.27</v>
      </c>
    </row>
    <row r="60" spans="1:4" ht="14.25" x14ac:dyDescent="0.15">
      <c r="A60" s="100" t="s">
        <v>159</v>
      </c>
      <c r="B60" s="101">
        <v>0.37</v>
      </c>
    </row>
    <row r="61" spans="1:4" ht="14.25" x14ac:dyDescent="0.15">
      <c r="A61" s="100" t="s">
        <v>124</v>
      </c>
      <c r="B61" s="101">
        <v>0.28000000000000003</v>
      </c>
    </row>
    <row r="62" spans="1:4" ht="14.25" x14ac:dyDescent="0.15">
      <c r="A62" s="100" t="s">
        <v>239</v>
      </c>
      <c r="B62" s="101">
        <v>0.27</v>
      </c>
    </row>
    <row r="63" spans="1:4" ht="14.25" x14ac:dyDescent="0.15">
      <c r="A63" s="100" t="s">
        <v>265</v>
      </c>
      <c r="B63" s="101">
        <v>0.36</v>
      </c>
    </row>
    <row r="64" spans="1:4" ht="27" customHeight="1" x14ac:dyDescent="0.15">
      <c r="A64" s="166" t="s">
        <v>236</v>
      </c>
      <c r="B64" s="167"/>
      <c r="C64" s="167"/>
      <c r="D64" s="167"/>
    </row>
  </sheetData>
  <mergeCells count="2">
    <mergeCell ref="A44:D44"/>
    <mergeCell ref="A64:D64"/>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9</vt:i4>
      </vt:variant>
    </vt:vector>
  </HeadingPairs>
  <TitlesOfParts>
    <vt:vector size="9" baseType="lpstr">
      <vt:lpstr>Energy</vt:lpstr>
      <vt:lpstr>Greenhouse Gas</vt:lpstr>
      <vt:lpstr>Energy and GHG by site</vt:lpstr>
      <vt:lpstr>Water</vt:lpstr>
      <vt:lpstr>Water Used and Drainage by site</vt:lpstr>
      <vt:lpstr>Waste</vt:lpstr>
      <vt:lpstr>VOC </vt:lpstr>
      <vt:lpstr>PRTR</vt:lpstr>
      <vt:lpstr>Social Performance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土屋健一/主任</dc:creator>
  <cp:lastModifiedBy>大原誠司/部長補佐</cp:lastModifiedBy>
  <cp:lastPrinted>2021-11-16T08:25:28Z</cp:lastPrinted>
  <dcterms:created xsi:type="dcterms:W3CDTF">2019-09-05T05:40:47Z</dcterms:created>
  <dcterms:modified xsi:type="dcterms:W3CDTF">2024-10-15T06:24:02Z</dcterms:modified>
</cp:coreProperties>
</file>